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Q:\FISCAL SERVICES FORMS AND OTHER DATA\24-25 Secretaries' Handbook\"/>
    </mc:Choice>
  </mc:AlternateContent>
  <xr:revisionPtr revIDLastSave="0" documentId="13_ncr:1_{65D37E46-1E73-411D-83A7-133253314E70}" xr6:coauthVersionLast="47" xr6:coauthVersionMax="47" xr10:uidLastSave="{00000000-0000-0000-0000-000000000000}"/>
  <bookViews>
    <workbookView xWindow="28680" yWindow="-90" windowWidth="29040" windowHeight="15720" xr2:uid="{9A7F7D4A-D755-4BF8-91D3-5CCF4335A4DB}"/>
  </bookViews>
  <sheets>
    <sheet name="Instructions" sheetId="23" r:id="rId1"/>
    <sheet name="HS-MS-PE" sheetId="5" r:id="rId2"/>
    <sheet name="ES" sheetId="21" r:id="rId3"/>
    <sheet name="TK-5 PE" sheetId="2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4" l="1"/>
  <c r="AE105" i="24" s="1"/>
  <c r="D7" i="24"/>
  <c r="O106" i="24" s="1"/>
  <c r="F6" i="21"/>
  <c r="D6" i="21"/>
  <c r="D6" i="5"/>
  <c r="G109" i="5" s="1"/>
  <c r="D7" i="5"/>
  <c r="E18" i="5" s="1"/>
  <c r="AB18" i="24" l="1"/>
  <c r="K18" i="24"/>
  <c r="AG18" i="24" s="1"/>
  <c r="J18" i="24"/>
  <c r="AE17" i="24"/>
  <c r="AB17" i="24"/>
  <c r="AA17" i="24"/>
  <c r="Z17" i="24"/>
  <c r="Y17" i="24"/>
  <c r="X17" i="24"/>
  <c r="U17" i="24"/>
  <c r="S17" i="24"/>
  <c r="AE18" i="24"/>
  <c r="T17" i="24"/>
  <c r="R17" i="24"/>
  <c r="AA18" i="24"/>
  <c r="Q17" i="24"/>
  <c r="Z18" i="24"/>
  <c r="N17" i="24"/>
  <c r="Y18" i="24"/>
  <c r="M17" i="24"/>
  <c r="X18" i="24"/>
  <c r="L17" i="24"/>
  <c r="U18" i="24"/>
  <c r="K17" i="24"/>
  <c r="T18" i="24"/>
  <c r="J17" i="24"/>
  <c r="S18" i="24"/>
  <c r="G18" i="24"/>
  <c r="R18" i="24"/>
  <c r="F18" i="24"/>
  <c r="Q18" i="24"/>
  <c r="G17" i="24"/>
  <c r="N18" i="24"/>
  <c r="F17" i="24"/>
  <c r="M18" i="24"/>
  <c r="E18" i="24"/>
  <c r="L18" i="24"/>
  <c r="E17" i="24"/>
  <c r="R61" i="24"/>
  <c r="Y61" i="24"/>
  <c r="AC61" i="24"/>
  <c r="AD61" i="24"/>
  <c r="AE61" i="24"/>
  <c r="V62" i="24"/>
  <c r="W62" i="24"/>
  <c r="X62" i="24"/>
  <c r="Y62" i="24"/>
  <c r="N61" i="24"/>
  <c r="O61" i="24"/>
  <c r="P61" i="24"/>
  <c r="Q61" i="24"/>
  <c r="AC62" i="24"/>
  <c r="N62" i="24"/>
  <c r="O62" i="24"/>
  <c r="P62" i="24"/>
  <c r="Q62" i="24"/>
  <c r="R62" i="24"/>
  <c r="AB62" i="24"/>
  <c r="V61" i="24"/>
  <c r="AF61" i="24"/>
  <c r="W61" i="24"/>
  <c r="AF62" i="24"/>
  <c r="AB61" i="24"/>
  <c r="X61" i="24"/>
  <c r="AC87" i="5"/>
  <c r="AE17" i="5"/>
  <c r="AD62" i="24"/>
  <c r="AE62" i="24"/>
  <c r="P106" i="24"/>
  <c r="U106" i="24"/>
  <c r="E40" i="24"/>
  <c r="F40" i="24"/>
  <c r="K50" i="24"/>
  <c r="C51" i="24"/>
  <c r="AG51" i="24" s="1"/>
  <c r="T73" i="24"/>
  <c r="U73" i="24"/>
  <c r="V73" i="24"/>
  <c r="Y73" i="24"/>
  <c r="Z73" i="24"/>
  <c r="E95" i="24"/>
  <c r="N106" i="24"/>
  <c r="Y83" i="24"/>
  <c r="D84" i="24"/>
  <c r="T50" i="24"/>
  <c r="U50" i="24"/>
  <c r="S72" i="24"/>
  <c r="E84" i="24"/>
  <c r="S84" i="24"/>
  <c r="T84" i="24"/>
  <c r="C94" i="24"/>
  <c r="J28" i="24"/>
  <c r="V95" i="24"/>
  <c r="B29" i="24"/>
  <c r="W95" i="24"/>
  <c r="C29" i="24"/>
  <c r="X95" i="24"/>
  <c r="D29" i="24"/>
  <c r="V105" i="24"/>
  <c r="B40" i="24"/>
  <c r="M106" i="24"/>
  <c r="F117" i="24"/>
  <c r="Y28" i="24"/>
  <c r="B39" i="24"/>
  <c r="L50" i="24"/>
  <c r="T72" i="24"/>
  <c r="Z83" i="24"/>
  <c r="AE94" i="24"/>
  <c r="W105" i="24"/>
  <c r="G117" i="24"/>
  <c r="Z28" i="24"/>
  <c r="E39" i="24"/>
  <c r="M50" i="24"/>
  <c r="U72" i="24"/>
  <c r="AA83" i="24"/>
  <c r="X105" i="24"/>
  <c r="AC28" i="24"/>
  <c r="F39" i="24"/>
  <c r="N50" i="24"/>
  <c r="V72" i="24"/>
  <c r="AB83" i="24"/>
  <c r="AB105" i="24"/>
  <c r="AD28" i="24"/>
  <c r="G39" i="24"/>
  <c r="Q50" i="24"/>
  <c r="M73" i="24"/>
  <c r="AC83" i="24"/>
  <c r="B95" i="24"/>
  <c r="AC105" i="24"/>
  <c r="AE28" i="24"/>
  <c r="H39" i="24"/>
  <c r="R50" i="24"/>
  <c r="N73" i="24"/>
  <c r="AF83" i="24"/>
  <c r="C95" i="24"/>
  <c r="AD105" i="24"/>
  <c r="AF28" i="24"/>
  <c r="I39" i="24"/>
  <c r="S50" i="24"/>
  <c r="S73" i="24"/>
  <c r="D95" i="24"/>
  <c r="I105" i="24"/>
  <c r="AD94" i="24"/>
  <c r="O83" i="24"/>
  <c r="F50" i="24"/>
  <c r="W39" i="24"/>
  <c r="X28" i="24"/>
  <c r="H105" i="24"/>
  <c r="AC94" i="24"/>
  <c r="N83" i="24"/>
  <c r="E50" i="24"/>
  <c r="V39" i="24"/>
  <c r="W28" i="24"/>
  <c r="G116" i="24"/>
  <c r="G105" i="24"/>
  <c r="Z94" i="24"/>
  <c r="M83" i="24"/>
  <c r="D50" i="24"/>
  <c r="U39" i="24"/>
  <c r="V28" i="24"/>
  <c r="F116" i="24"/>
  <c r="F105" i="24"/>
  <c r="Y94" i="24"/>
  <c r="L83" i="24"/>
  <c r="C50" i="24"/>
  <c r="T39" i="24"/>
  <c r="S28" i="24"/>
  <c r="E116" i="24"/>
  <c r="C105" i="24"/>
  <c r="X94" i="24"/>
  <c r="K83" i="24"/>
  <c r="AC72" i="24"/>
  <c r="S39" i="24"/>
  <c r="R28" i="24"/>
  <c r="F83" i="24"/>
  <c r="N39" i="24"/>
  <c r="E83" i="24"/>
  <c r="M39" i="24"/>
  <c r="D116" i="24"/>
  <c r="B105" i="24"/>
  <c r="W94" i="24"/>
  <c r="H83" i="24"/>
  <c r="AB72" i="24"/>
  <c r="P39" i="24"/>
  <c r="Q28" i="24"/>
  <c r="V94" i="24"/>
  <c r="G83" i="24"/>
  <c r="AA72" i="24"/>
  <c r="O39" i="24"/>
  <c r="P28" i="24"/>
  <c r="E94" i="24"/>
  <c r="Z72" i="24"/>
  <c r="L28" i="24"/>
  <c r="D94" i="24"/>
  <c r="Y72" i="24"/>
  <c r="C116" i="24"/>
  <c r="K28" i="24"/>
  <c r="H29" i="24"/>
  <c r="H40" i="24"/>
  <c r="R51" i="24"/>
  <c r="AB73" i="24"/>
  <c r="V84" i="24"/>
  <c r="AC95" i="24"/>
  <c r="J106" i="24"/>
  <c r="R84" i="24"/>
  <c r="L73" i="24"/>
  <c r="Q51" i="24"/>
  <c r="X29" i="24"/>
  <c r="I106" i="24"/>
  <c r="O84" i="24"/>
  <c r="K73" i="24"/>
  <c r="N51" i="24"/>
  <c r="W29" i="24"/>
  <c r="H106" i="24"/>
  <c r="N84" i="24"/>
  <c r="M51" i="24"/>
  <c r="V29" i="24"/>
  <c r="G106" i="24"/>
  <c r="M84" i="24"/>
  <c r="L51" i="24"/>
  <c r="S29" i="24"/>
  <c r="F106" i="24"/>
  <c r="L84" i="24"/>
  <c r="K51" i="24"/>
  <c r="R29" i="24"/>
  <c r="G84" i="24"/>
  <c r="F51" i="24"/>
  <c r="L29" i="24"/>
  <c r="E51" i="24"/>
  <c r="F84" i="24"/>
  <c r="C106" i="24"/>
  <c r="K84" i="24"/>
  <c r="J51" i="24"/>
  <c r="Q29" i="24"/>
  <c r="B106" i="24"/>
  <c r="H84" i="24"/>
  <c r="G51" i="24"/>
  <c r="P29" i="24"/>
  <c r="W40" i="24"/>
  <c r="V40" i="24"/>
  <c r="K29" i="24"/>
  <c r="AD106" i="24"/>
  <c r="J29" i="24"/>
  <c r="M40" i="24"/>
  <c r="T51" i="24"/>
  <c r="Z84" i="24"/>
  <c r="AE95" i="24"/>
  <c r="W106" i="24"/>
  <c r="Y29" i="24"/>
  <c r="N40" i="24"/>
  <c r="U51" i="24"/>
  <c r="AA84" i="24"/>
  <c r="J105" i="24"/>
  <c r="X106" i="24"/>
  <c r="Z29" i="24"/>
  <c r="O40" i="24"/>
  <c r="AB84" i="24"/>
  <c r="M105" i="24"/>
  <c r="AB106" i="24"/>
  <c r="Y95" i="24"/>
  <c r="Q106" i="24"/>
  <c r="E29" i="24"/>
  <c r="G40" i="24"/>
  <c r="D51" i="24"/>
  <c r="AA73" i="24"/>
  <c r="U84" i="24"/>
  <c r="Z95" i="24"/>
  <c r="T106" i="24"/>
  <c r="F6" i="24"/>
  <c r="I29" i="24"/>
  <c r="I40" i="24"/>
  <c r="S51" i="24"/>
  <c r="AC73" i="24"/>
  <c r="Y84" i="24"/>
  <c r="AD95" i="24"/>
  <c r="V106" i="24"/>
  <c r="B28" i="24"/>
  <c r="AC29" i="24"/>
  <c r="P40" i="24"/>
  <c r="D83" i="24"/>
  <c r="AC84" i="24"/>
  <c r="N105" i="24"/>
  <c r="AC106" i="24"/>
  <c r="C28" i="24"/>
  <c r="AD29" i="24"/>
  <c r="S40" i="24"/>
  <c r="R83" i="24"/>
  <c r="AF84" i="24"/>
  <c r="O105" i="24"/>
  <c r="AE106" i="24"/>
  <c r="D28" i="24"/>
  <c r="AE29" i="24"/>
  <c r="T40" i="24"/>
  <c r="K72" i="24"/>
  <c r="S83" i="24"/>
  <c r="P105" i="24"/>
  <c r="E28" i="24"/>
  <c r="AF29" i="24"/>
  <c r="U40" i="24"/>
  <c r="L72" i="24"/>
  <c r="T83" i="24"/>
  <c r="Q105" i="24"/>
  <c r="C117" i="24"/>
  <c r="H28" i="24"/>
  <c r="G50" i="24"/>
  <c r="M72" i="24"/>
  <c r="U83" i="24"/>
  <c r="T105" i="24"/>
  <c r="D117" i="24"/>
  <c r="I28" i="24"/>
  <c r="J50" i="24"/>
  <c r="N72" i="24"/>
  <c r="V83" i="24"/>
  <c r="B94" i="24"/>
  <c r="AG94" i="24" s="1"/>
  <c r="U105" i="24"/>
  <c r="E117" i="24"/>
  <c r="I28" i="5"/>
  <c r="J28" i="5"/>
  <c r="AE28" i="5"/>
  <c r="G76" i="5"/>
  <c r="L76" i="5"/>
  <c r="AF76" i="5"/>
  <c r="P39" i="5"/>
  <c r="S39" i="5"/>
  <c r="T39" i="5"/>
  <c r="M17" i="5"/>
  <c r="AD87" i="5"/>
  <c r="S17" i="5"/>
  <c r="N65" i="5"/>
  <c r="T65" i="5"/>
  <c r="J98" i="5"/>
  <c r="C87" i="5"/>
  <c r="Z87" i="5"/>
  <c r="V39" i="5"/>
  <c r="C50" i="5"/>
  <c r="G98" i="5"/>
  <c r="H98" i="5"/>
  <c r="AA17" i="5"/>
  <c r="AB17" i="5"/>
  <c r="U65" i="5"/>
  <c r="M98" i="5"/>
  <c r="AA65" i="5"/>
  <c r="AF28" i="5"/>
  <c r="B39" i="5"/>
  <c r="E39" i="5"/>
  <c r="F39" i="5"/>
  <c r="M39" i="5"/>
  <c r="B87" i="5"/>
  <c r="X87" i="5"/>
  <c r="Y87" i="5"/>
  <c r="N17" i="5"/>
  <c r="W39" i="5"/>
  <c r="F98" i="5"/>
  <c r="I98" i="5"/>
  <c r="B28" i="5"/>
  <c r="V65" i="5"/>
  <c r="N98" i="5"/>
  <c r="Z65" i="5"/>
  <c r="AB65" i="5"/>
  <c r="H76" i="5"/>
  <c r="K76" i="5"/>
  <c r="M76" i="5"/>
  <c r="N39" i="5"/>
  <c r="O39" i="5"/>
  <c r="K17" i="5"/>
  <c r="L17" i="5"/>
  <c r="U39" i="5"/>
  <c r="Q17" i="5"/>
  <c r="R17" i="5"/>
  <c r="M65" i="5"/>
  <c r="Z17" i="5"/>
  <c r="S65" i="5"/>
  <c r="H28" i="5"/>
  <c r="Y65" i="5"/>
  <c r="D109" i="5"/>
  <c r="E50" i="5"/>
  <c r="P98" i="5"/>
  <c r="P28" i="5"/>
  <c r="U76" i="5"/>
  <c r="Q28" i="5"/>
  <c r="M50" i="5"/>
  <c r="T98" i="5"/>
  <c r="N50" i="5"/>
  <c r="Y76" i="5"/>
  <c r="Q50" i="5"/>
  <c r="Z76" i="5"/>
  <c r="AC98" i="5"/>
  <c r="F17" i="5"/>
  <c r="R50" i="5"/>
  <c r="AA76" i="5"/>
  <c r="AB76" i="5"/>
  <c r="AE98" i="5"/>
  <c r="K28" i="5"/>
  <c r="D50" i="5"/>
  <c r="S76" i="5"/>
  <c r="O98" i="5"/>
  <c r="L28" i="5"/>
  <c r="T76" i="5"/>
  <c r="L50" i="5"/>
  <c r="Q98" i="5"/>
  <c r="V76" i="5"/>
  <c r="E17" i="5"/>
  <c r="R28" i="5"/>
  <c r="U98" i="5"/>
  <c r="S28" i="5"/>
  <c r="V28" i="5"/>
  <c r="AD98" i="5"/>
  <c r="G17" i="5"/>
  <c r="W28" i="5"/>
  <c r="K65" i="5"/>
  <c r="J17" i="5"/>
  <c r="X28" i="5"/>
  <c r="L65" i="5"/>
  <c r="AC76" i="5"/>
  <c r="C109" i="5"/>
  <c r="T17" i="5"/>
  <c r="Y28" i="5"/>
  <c r="F50" i="5"/>
  <c r="AC65" i="5"/>
  <c r="D87" i="5"/>
  <c r="V98" i="5"/>
  <c r="U17" i="5"/>
  <c r="Z28" i="5"/>
  <c r="G50" i="5"/>
  <c r="D76" i="5"/>
  <c r="E87" i="5"/>
  <c r="W98" i="5"/>
  <c r="X17" i="5"/>
  <c r="AC28" i="5"/>
  <c r="J50" i="5"/>
  <c r="E76" i="5"/>
  <c r="V87" i="5"/>
  <c r="X98" i="5"/>
  <c r="Y17" i="5"/>
  <c r="AD28" i="5"/>
  <c r="K50" i="5"/>
  <c r="F76" i="5"/>
  <c r="W87" i="5"/>
  <c r="AB98" i="5"/>
  <c r="B98" i="5"/>
  <c r="C28" i="5"/>
  <c r="G39" i="5"/>
  <c r="S50" i="5"/>
  <c r="N76" i="5"/>
  <c r="AE87" i="5"/>
  <c r="E109" i="5"/>
  <c r="D28" i="5"/>
  <c r="H39" i="5"/>
  <c r="T50" i="5"/>
  <c r="O76" i="5"/>
  <c r="F109" i="5"/>
  <c r="E28" i="5"/>
  <c r="I39" i="5"/>
  <c r="U50" i="5"/>
  <c r="R76" i="5"/>
  <c r="C98" i="5"/>
  <c r="T66" i="5"/>
  <c r="V77" i="5"/>
  <c r="I25" i="21"/>
  <c r="E9" i="21"/>
  <c r="AE99" i="5"/>
  <c r="AC88" i="5"/>
  <c r="L77" i="5"/>
  <c r="Q51" i="5"/>
  <c r="G40" i="5"/>
  <c r="C29" i="5"/>
  <c r="AC99" i="5"/>
  <c r="Y88" i="5"/>
  <c r="H77" i="5"/>
  <c r="M51" i="5"/>
  <c r="E40" i="5"/>
  <c r="AE18" i="5"/>
  <c r="X88" i="5"/>
  <c r="G77" i="5"/>
  <c r="B40" i="5"/>
  <c r="X99" i="5"/>
  <c r="K51" i="5"/>
  <c r="AA18" i="5"/>
  <c r="W99" i="5"/>
  <c r="V88" i="5"/>
  <c r="J51" i="5"/>
  <c r="AE29" i="5"/>
  <c r="E88" i="5"/>
  <c r="AD29" i="5"/>
  <c r="U99" i="5"/>
  <c r="D88" i="5"/>
  <c r="AC66" i="5"/>
  <c r="AC29" i="5"/>
  <c r="X18" i="5"/>
  <c r="AB66" i="5"/>
  <c r="Z29" i="5"/>
  <c r="Q99" i="5"/>
  <c r="D51" i="5"/>
  <c r="P99" i="5"/>
  <c r="Z66" i="5"/>
  <c r="C51" i="5"/>
  <c r="S18" i="5"/>
  <c r="O99" i="5"/>
  <c r="AC77" i="5"/>
  <c r="W40" i="5"/>
  <c r="W29" i="5"/>
  <c r="V29" i="5"/>
  <c r="AD99" i="5"/>
  <c r="Z88" i="5"/>
  <c r="K77" i="5"/>
  <c r="N51" i="5"/>
  <c r="F40" i="5"/>
  <c r="B29" i="5"/>
  <c r="AB99" i="5"/>
  <c r="L51" i="5"/>
  <c r="AB18" i="5"/>
  <c r="W88" i="5"/>
  <c r="F77" i="5"/>
  <c r="AF29" i="5"/>
  <c r="E77" i="5"/>
  <c r="Z18" i="5"/>
  <c r="V99" i="5"/>
  <c r="D77" i="5"/>
  <c r="G51" i="5"/>
  <c r="Y18" i="5"/>
  <c r="F51" i="5"/>
  <c r="T99" i="5"/>
  <c r="C88" i="5"/>
  <c r="E51" i="5"/>
  <c r="U18" i="5"/>
  <c r="B88" i="5"/>
  <c r="AA66" i="5"/>
  <c r="Y29" i="5"/>
  <c r="T18" i="5"/>
  <c r="AF77" i="5"/>
  <c r="X29" i="5"/>
  <c r="Y66" i="5"/>
  <c r="R18" i="5"/>
  <c r="N99" i="5"/>
  <c r="AB77" i="5"/>
  <c r="V66" i="5"/>
  <c r="V40" i="5"/>
  <c r="Q18" i="5"/>
  <c r="M99" i="5"/>
  <c r="AA77" i="5"/>
  <c r="U66" i="5"/>
  <c r="U40" i="5"/>
  <c r="S29" i="5"/>
  <c r="G18" i="5"/>
  <c r="J99" i="5"/>
  <c r="Z77" i="5"/>
  <c r="T40" i="5"/>
  <c r="R29" i="5"/>
  <c r="F18" i="5"/>
  <c r="I99" i="5"/>
  <c r="Y77" i="5"/>
  <c r="S66" i="5"/>
  <c r="S40" i="5"/>
  <c r="Q29" i="5"/>
  <c r="H99" i="5"/>
  <c r="N66" i="5"/>
  <c r="P29" i="5"/>
  <c r="J18" i="5"/>
  <c r="U77" i="5"/>
  <c r="T77" i="5"/>
  <c r="H29" i="5"/>
  <c r="S77" i="5"/>
  <c r="E29" i="5"/>
  <c r="R77" i="5"/>
  <c r="D29" i="5"/>
  <c r="O77" i="5"/>
  <c r="L18" i="5"/>
  <c r="N77" i="5"/>
  <c r="M18" i="5"/>
  <c r="M77" i="5"/>
  <c r="N18" i="5"/>
  <c r="M66" i="5"/>
  <c r="K18" i="5"/>
  <c r="L66" i="5"/>
  <c r="K66" i="5"/>
  <c r="U51" i="5"/>
  <c r="T51" i="5"/>
  <c r="G110" i="5"/>
  <c r="S51" i="5"/>
  <c r="F110" i="5"/>
  <c r="R51" i="5"/>
  <c r="E110" i="5"/>
  <c r="D110" i="5"/>
  <c r="P40" i="5"/>
  <c r="C110" i="5"/>
  <c r="O40" i="5"/>
  <c r="G99" i="5"/>
  <c r="N40" i="5"/>
  <c r="F99" i="5"/>
  <c r="M40" i="5"/>
  <c r="C99" i="5"/>
  <c r="I40" i="5"/>
  <c r="B99" i="5"/>
  <c r="H40" i="5"/>
  <c r="L29" i="5"/>
  <c r="AE88" i="5"/>
  <c r="K29" i="5"/>
  <c r="AD88" i="5"/>
  <c r="J29" i="5"/>
  <c r="I29" i="5"/>
  <c r="AB9" i="21"/>
  <c r="AE11" i="21"/>
  <c r="Y17" i="21"/>
  <c r="AB19" i="21"/>
  <c r="AF21" i="21"/>
  <c r="AE9" i="21"/>
  <c r="AF11" i="21"/>
  <c r="E15" i="21"/>
  <c r="AB17" i="21"/>
  <c r="AC19" i="21"/>
  <c r="M25" i="21"/>
  <c r="F15" i="21"/>
  <c r="N25" i="21"/>
  <c r="AD17" i="21"/>
  <c r="B23" i="21"/>
  <c r="B11" i="21"/>
  <c r="AE17" i="21"/>
  <c r="P25" i="21"/>
  <c r="C11" i="21"/>
  <c r="E21" i="21"/>
  <c r="H11" i="21"/>
  <c r="D19" i="21"/>
  <c r="I13" i="21"/>
  <c r="K21" i="21"/>
  <c r="F19" i="21"/>
  <c r="K9" i="21"/>
  <c r="M21" i="21"/>
  <c r="AC25" i="21"/>
  <c r="M19" i="21"/>
  <c r="D15" i="21"/>
  <c r="J25" i="21"/>
  <c r="AC17" i="21"/>
  <c r="G15" i="21"/>
  <c r="O25" i="21"/>
  <c r="B13" i="21"/>
  <c r="J15" i="21"/>
  <c r="D21" i="21"/>
  <c r="C23" i="21"/>
  <c r="K15" i="21"/>
  <c r="D23" i="21"/>
  <c r="D11" i="21"/>
  <c r="F21" i="21"/>
  <c r="E11" i="21"/>
  <c r="G21" i="21"/>
  <c r="H21" i="21"/>
  <c r="Q15" i="21"/>
  <c r="J9" i="21"/>
  <c r="Y23" i="21"/>
  <c r="L15" i="21"/>
  <c r="T25" i="21"/>
  <c r="M15" i="21"/>
  <c r="U25" i="21"/>
  <c r="F9" i="21"/>
  <c r="N15" i="21"/>
  <c r="V25" i="21"/>
  <c r="G9" i="21"/>
  <c r="E19" i="21"/>
  <c r="X23" i="21"/>
  <c r="R15" i="21"/>
  <c r="X25" i="21"/>
  <c r="N13" i="21"/>
  <c r="G19" i="21"/>
  <c r="AB25" i="21"/>
  <c r="L11" i="21"/>
  <c r="T15" i="21"/>
  <c r="AC23" i="21"/>
  <c r="M9" i="21"/>
  <c r="P13" i="21"/>
  <c r="U15" i="21"/>
  <c r="O21" i="21"/>
  <c r="AD25" i="21"/>
  <c r="N9" i="21"/>
  <c r="L19" i="21"/>
  <c r="R21" i="21"/>
  <c r="AE25" i="21"/>
  <c r="Q9" i="21"/>
  <c r="R11" i="21"/>
  <c r="S21" i="21"/>
  <c r="R9" i="21"/>
  <c r="S11" i="21"/>
  <c r="S13" i="21"/>
  <c r="N17" i="21"/>
  <c r="N19" i="21"/>
  <c r="T21" i="21"/>
  <c r="S9" i="21"/>
  <c r="V11" i="21"/>
  <c r="T13" i="21"/>
  <c r="O17" i="21"/>
  <c r="S19" i="21"/>
  <c r="U21" i="21"/>
  <c r="C27" i="21"/>
  <c r="T9" i="21"/>
  <c r="W11" i="21"/>
  <c r="U13" i="21"/>
  <c r="P17" i="21"/>
  <c r="T19" i="21"/>
  <c r="V21" i="21"/>
  <c r="B25" i="21"/>
  <c r="D27" i="21"/>
  <c r="U9" i="21"/>
  <c r="X11" i="21"/>
  <c r="V13" i="21"/>
  <c r="Q17" i="21"/>
  <c r="U19" i="21"/>
  <c r="Y21" i="21"/>
  <c r="C25" i="21"/>
  <c r="E27" i="21"/>
  <c r="E13" i="21"/>
  <c r="AF17" i="21"/>
  <c r="Q25" i="21"/>
  <c r="F13" i="21"/>
  <c r="E23" i="21"/>
  <c r="G13" i="21"/>
  <c r="V23" i="21"/>
  <c r="H13" i="21"/>
  <c r="W23" i="21"/>
  <c r="I11" i="21"/>
  <c r="W25" i="21"/>
  <c r="J11" i="21"/>
  <c r="M13" i="21"/>
  <c r="L21" i="21"/>
  <c r="K11" i="21"/>
  <c r="S15" i="21"/>
  <c r="Z23" i="21"/>
  <c r="L9" i="21"/>
  <c r="O13" i="21"/>
  <c r="H19" i="21"/>
  <c r="N21" i="21"/>
  <c r="P11" i="21"/>
  <c r="K19" i="21"/>
  <c r="AD23" i="21"/>
  <c r="Q11" i="21"/>
  <c r="AE23" i="21"/>
  <c r="X9" i="21"/>
  <c r="Y11" i="21"/>
  <c r="W13" i="21"/>
  <c r="R17" i="21"/>
  <c r="V19" i="21"/>
  <c r="Z21" i="21"/>
  <c r="F25" i="21"/>
  <c r="F27" i="21"/>
  <c r="Y9" i="21"/>
  <c r="Z11" i="21"/>
  <c r="V17" i="21"/>
  <c r="Y19" i="21"/>
  <c r="AA21" i="21"/>
  <c r="G25" i="21"/>
  <c r="G27" i="21"/>
  <c r="Z9" i="21"/>
  <c r="AC11" i="21"/>
  <c r="W17" i="21"/>
  <c r="Z19" i="21"/>
  <c r="AB21" i="21"/>
  <c r="H25" i="21"/>
  <c r="AA9" i="21"/>
  <c r="AD11" i="21"/>
  <c r="C15" i="21"/>
  <c r="X17" i="21"/>
  <c r="AA19" i="21"/>
  <c r="AC21" i="21"/>
  <c r="AG29" i="24" l="1"/>
  <c r="AI29" i="24" s="1"/>
  <c r="AG117" i="24"/>
  <c r="AI117" i="24" s="1"/>
  <c r="AG73" i="24"/>
  <c r="AG83" i="24"/>
  <c r="AG28" i="24"/>
  <c r="AG105" i="24"/>
  <c r="AG84" i="24"/>
  <c r="AG17" i="24"/>
  <c r="AG61" i="24"/>
  <c r="AG106" i="24"/>
  <c r="AI106" i="24" s="1"/>
  <c r="AG95" i="24"/>
  <c r="AG50" i="24"/>
  <c r="AG39" i="24"/>
  <c r="AG72" i="24"/>
  <c r="AI72" i="24" s="1"/>
  <c r="AG62" i="24"/>
  <c r="AG116" i="24"/>
  <c r="AI116" i="24" s="1"/>
  <c r="AG40" i="24"/>
  <c r="AI17" i="24"/>
  <c r="AI61" i="24"/>
  <c r="AI62" i="24"/>
  <c r="AJ62" i="24" s="1"/>
  <c r="AG17" i="5"/>
  <c r="AI17" i="5" s="1"/>
  <c r="AI39" i="24"/>
  <c r="AI84" i="24"/>
  <c r="AI40" i="24"/>
  <c r="AI51" i="24"/>
  <c r="AI83" i="24"/>
  <c r="AI28" i="24"/>
  <c r="AI105" i="24"/>
  <c r="AI94" i="24"/>
  <c r="AI73" i="24"/>
  <c r="AI95" i="24"/>
  <c r="AI50" i="24"/>
  <c r="AI18" i="24"/>
  <c r="AG98" i="5"/>
  <c r="AI98" i="5" s="1"/>
  <c r="AG65" i="5"/>
  <c r="AI65" i="5" s="1"/>
  <c r="AG87" i="5"/>
  <c r="AI87" i="5" s="1"/>
  <c r="AG99" i="5"/>
  <c r="AI99" i="5" s="1"/>
  <c r="AG110" i="5"/>
  <c r="AI110" i="5" s="1"/>
  <c r="AG27" i="21"/>
  <c r="AI27" i="21" s="1"/>
  <c r="AG19" i="21"/>
  <c r="AI19" i="21" s="1"/>
  <c r="AG39" i="5"/>
  <c r="AI39" i="5" s="1"/>
  <c r="AG88" i="5"/>
  <c r="AI88" i="5" s="1"/>
  <c r="AG40" i="5"/>
  <c r="AI40" i="5" s="1"/>
  <c r="AG76" i="5"/>
  <c r="AI76" i="5" s="1"/>
  <c r="AG109" i="5"/>
  <c r="AI109" i="5" s="1"/>
  <c r="AG51" i="5"/>
  <c r="AI51" i="5" s="1"/>
  <c r="AG50" i="5"/>
  <c r="AI50" i="5" s="1"/>
  <c r="AG77" i="5"/>
  <c r="AI77" i="5" s="1"/>
  <c r="AG18" i="5"/>
  <c r="AI18" i="5" s="1"/>
  <c r="AG29" i="5"/>
  <c r="AI29" i="5" s="1"/>
  <c r="AG28" i="5"/>
  <c r="AI28" i="5" s="1"/>
  <c r="AG66" i="5"/>
  <c r="AI66" i="5" s="1"/>
  <c r="AG15" i="21"/>
  <c r="AI15" i="21" s="1"/>
  <c r="AG11" i="21"/>
  <c r="AI11" i="21" s="1"/>
  <c r="AG21" i="21"/>
  <c r="AI21" i="21" s="1"/>
  <c r="AG23" i="21"/>
  <c r="AI23" i="21" s="1"/>
  <c r="AG9" i="21"/>
  <c r="AI9" i="21" s="1"/>
  <c r="AG13" i="21"/>
  <c r="AI13" i="21" s="1"/>
  <c r="AG17" i="21"/>
  <c r="AI17" i="21" s="1"/>
  <c r="AG25" i="21"/>
  <c r="AI25" i="21" s="1"/>
  <c r="F6" i="5"/>
  <c r="AJ106" i="24" l="1"/>
  <c r="AJ40" i="24"/>
  <c r="AJ51" i="24"/>
  <c r="AJ95" i="24"/>
  <c r="AJ18" i="24"/>
  <c r="AJ29" i="24"/>
  <c r="AJ117" i="24"/>
  <c r="AJ84" i="24"/>
  <c r="AJ73" i="24"/>
  <c r="AJ110" i="5"/>
  <c r="AJ29" i="5"/>
  <c r="AJ99" i="5"/>
  <c r="AJ88" i="5"/>
  <c r="AJ51" i="5"/>
  <c r="AJ66" i="5"/>
  <c r="AJ77" i="5"/>
  <c r="AJ18" i="5"/>
  <c r="AJ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Umar, Yuki (yumar@psusd.us)</author>
  </authors>
  <commentList>
    <comment ref="E8" authorId="0" shapeId="0" xr:uid="{28CD6F38-9E84-4FD6-BACB-B7A4638C09F1}">
      <text>
        <r>
          <rPr>
            <b/>
            <sz val="9"/>
            <color indexed="81"/>
            <rFont val="Tahoma"/>
            <family val="2"/>
          </rPr>
          <t>the 20th days of SY</t>
        </r>
      </text>
    </comment>
  </commentList>
</comments>
</file>

<file path=xl/sharedStrings.xml><?xml version="1.0" encoding="utf-8"?>
<sst xmlns="http://schemas.openxmlformats.org/spreadsheetml/2006/main" count="307" uniqueCount="92">
  <si>
    <t>Name:</t>
  </si>
  <si>
    <t>Site:</t>
  </si>
  <si>
    <t>TK-5 (PE)</t>
  </si>
  <si>
    <t>6-12 (PE)</t>
  </si>
  <si>
    <t>6-8 (Math/LA/SS)</t>
  </si>
  <si>
    <t>9-12 (Math/LA/SS)</t>
  </si>
  <si>
    <t>Rate:</t>
  </si>
  <si>
    <t>Excess of</t>
  </si>
  <si>
    <t>up to</t>
  </si>
  <si>
    <t>Rate 1</t>
  </si>
  <si>
    <t>Rate 2</t>
  </si>
  <si>
    <t>K-1</t>
  </si>
  <si>
    <t>2-3</t>
  </si>
  <si>
    <t>4-5</t>
  </si>
  <si>
    <t>May</t>
  </si>
  <si>
    <t>Sep</t>
  </si>
  <si>
    <t>Oct</t>
  </si>
  <si>
    <t>Count</t>
  </si>
  <si>
    <t>Rate</t>
  </si>
  <si>
    <t>Total</t>
  </si>
  <si>
    <t>Excess</t>
  </si>
  <si>
    <t>Nov</t>
  </si>
  <si>
    <t>Dec</t>
  </si>
  <si>
    <t>Jan</t>
  </si>
  <si>
    <t>Feb</t>
  </si>
  <si>
    <t>Mar</t>
  </si>
  <si>
    <t>Apr</t>
  </si>
  <si>
    <t>Jun</t>
  </si>
  <si>
    <t>20th</t>
  </si>
  <si>
    <t>Grade Level</t>
  </si>
  <si>
    <t>Upto</t>
  </si>
  <si>
    <t>Select one item</t>
  </si>
  <si>
    <t>-</t>
  </si>
  <si>
    <t>Gr/Sub:</t>
  </si>
  <si>
    <t>Month</t>
  </si>
  <si>
    <t>Range:</t>
  </si>
  <si>
    <t>Winter Break</t>
  </si>
  <si>
    <t>Spring Break</t>
  </si>
  <si>
    <t>Summer Vacation</t>
  </si>
  <si>
    <t>Thanks Giving Week</t>
  </si>
  <si>
    <t>H</t>
  </si>
  <si>
    <t>Inserv Day</t>
  </si>
  <si>
    <t>Holiday</t>
  </si>
  <si>
    <t>Inservice Day</t>
  </si>
  <si>
    <t>Class Size Provision Stipend Worksheet (HS/MS/PE)</t>
  </si>
  <si>
    <t>Class Size Provision Stipend Worksheet (ES)</t>
  </si>
  <si>
    <t>No stipend till the 20th day of the Second Semester</t>
  </si>
  <si>
    <t>Subtotals</t>
  </si>
  <si>
    <t>INSTRUCTIONS:</t>
  </si>
  <si>
    <t>Cabinet approval</t>
  </si>
  <si>
    <t>Complete the enrollment spreasheet</t>
  </si>
  <si>
    <t>Name</t>
  </si>
  <si>
    <t>Site</t>
  </si>
  <si>
    <t>Select grade/subject (autofill with threshold)</t>
  </si>
  <si>
    <t>Drop in full enrollment per day, calculator will tally</t>
  </si>
  <si>
    <t>Enrollment sheet due first day of the following month</t>
  </si>
  <si>
    <t>Cmplete timecard with count from enrollment sheet</t>
  </si>
  <si>
    <t>Type name</t>
  </si>
  <si>
    <t>Type site</t>
  </si>
  <si>
    <t>*transfering data from worksheet to a timecard on K12</t>
  </si>
  <si>
    <t>Class Size Provision Stipend Worksheet TK-5 PE</t>
  </si>
  <si>
    <t xml:space="preserve">Completed by:  </t>
  </si>
  <si>
    <t>3. Enrollment is for core classes only</t>
  </si>
  <si>
    <t>TIPS TO COMPLETE THE WORKSHEET &amp; TIMECARD:</t>
  </si>
  <si>
    <t>2. Submit worksheet and timecard separately per month</t>
  </si>
  <si>
    <t>6-8 (Math/LA/SS/SCI)</t>
  </si>
  <si>
    <t>9-12 (Math/LA/SS/SCI)</t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</si>
  <si>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10/1/24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</si>
  <si>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12/2/24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</si>
  <si>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1/2/25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</si>
  <si>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3/3/25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</si>
  <si>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4/1/25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</si>
  <si>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6/2/25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</si>
  <si>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6/6/25</t>
    </r>
  </si>
  <si>
    <t>Due date for timecard and worksheet</t>
  </si>
  <si>
    <t>Due 10/1/24</t>
  </si>
  <si>
    <t>Due 11/1/24</t>
  </si>
  <si>
    <t>Due 1/2/25</t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</si>
  <si>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11/1/24</t>
    </r>
  </si>
  <si>
    <t>Due 12/2/24</t>
  </si>
  <si>
    <t>Due 2/3/25</t>
  </si>
  <si>
    <t>Due 3/3/25</t>
  </si>
  <si>
    <t>Due 4/1/25</t>
  </si>
  <si>
    <t>Due 5/1/25</t>
  </si>
  <si>
    <t>Due 6/2/25</t>
  </si>
  <si>
    <t>Due 6/6/25</t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</si>
  <si>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2/3/25</t>
    </r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</si>
  <si>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5/1/25</t>
    </r>
  </si>
  <si>
    <t>1. Combo class, use lowest grade level</t>
  </si>
  <si>
    <t>Save this worksheet in your desired location</t>
  </si>
  <si>
    <t>Note:</t>
  </si>
  <si>
    <t>an employee out long-term (10 days or more) should not receive the stipend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</si>
</sst>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name val="Aptos Narrow"/>
      <family val="2"/>
      <scheme val="minor"/>
    </font>
    <font>
      <b/>
      <sz val="9"/>
      <color indexed="81"/>
      <name val="Tahoma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2" applyAlignment="1" applyProtection="1">
      <alignment horizontal="left" vertical="center"/>
      <protection locked="0"/>
    </xf>
    <xf numFmtId="0" fontId="3" fillId="0" borderId="0" xfId="2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0" fillId="6" borderId="4" xfId="0" applyFill="1" applyBorder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6" fontId="0" fillId="3" borderId="4" xfId="0" applyNumberFormat="1" applyFill="1" applyBorder="1" applyAlignment="1">
      <alignment horizontal="center"/>
    </xf>
    <xf numFmtId="44" fontId="0" fillId="0" borderId="0" xfId="1" applyFont="1" applyFill="1" applyBorder="1" applyProtection="1"/>
    <xf numFmtId="0" fontId="1" fillId="0" borderId="0" xfId="0" applyFont="1"/>
    <xf numFmtId="6" fontId="0" fillId="3" borderId="1" xfId="0" applyNumberFormat="1" applyFill="1" applyBorder="1" applyAlignment="1">
      <alignment horizontal="center"/>
    </xf>
    <xf numFmtId="0" fontId="6" fillId="11" borderId="25" xfId="0" applyFont="1" applyFill="1" applyBorder="1"/>
    <xf numFmtId="44" fontId="0" fillId="0" borderId="5" xfId="1" applyFont="1" applyFill="1" applyBorder="1" applyProtection="1"/>
    <xf numFmtId="0" fontId="6" fillId="6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8" borderId="1" xfId="0" applyFont="1" applyFill="1" applyBorder="1" applyAlignment="1">
      <alignment horizontal="center"/>
    </xf>
    <xf numFmtId="0" fontId="6" fillId="11" borderId="27" xfId="0" applyFont="1" applyFill="1" applyBorder="1"/>
    <xf numFmtId="6" fontId="6" fillId="7" borderId="4" xfId="0" applyNumberFormat="1" applyFont="1" applyFill="1" applyBorder="1" applyAlignment="1">
      <alignment horizontal="center"/>
    </xf>
    <xf numFmtId="6" fontId="6" fillId="7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6" fontId="6" fillId="8" borderId="4" xfId="0" applyNumberFormat="1" applyFont="1" applyFill="1" applyBorder="1" applyAlignment="1">
      <alignment horizontal="center"/>
    </xf>
    <xf numFmtId="6" fontId="6" fillId="8" borderId="1" xfId="0" applyNumberFormat="1" applyFont="1" applyFill="1" applyBorder="1" applyAlignment="1">
      <alignment horizontal="center"/>
    </xf>
    <xf numFmtId="44" fontId="4" fillId="0" borderId="0" xfId="0" applyNumberFormat="1" applyFont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8" xfId="0" applyFill="1" applyBorder="1" applyProtection="1">
      <protection locked="0"/>
    </xf>
    <xf numFmtId="44" fontId="0" fillId="0" borderId="5" xfId="1" applyFont="1" applyBorder="1" applyProtection="1"/>
    <xf numFmtId="44" fontId="1" fillId="0" borderId="5" xfId="1" applyFont="1" applyFill="1" applyBorder="1" applyProtection="1"/>
    <xf numFmtId="0" fontId="8" fillId="0" borderId="0" xfId="0" applyFont="1"/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8" xfId="0" applyBorder="1"/>
    <xf numFmtId="0" fontId="0" fillId="0" borderId="4" xfId="0" applyBorder="1"/>
    <xf numFmtId="44" fontId="0" fillId="0" borderId="0" xfId="0" applyNumberFormat="1"/>
    <xf numFmtId="44" fontId="0" fillId="0" borderId="5" xfId="0" applyNumberFormat="1" applyBorder="1"/>
    <xf numFmtId="44" fontId="1" fillId="0" borderId="5" xfId="0" applyNumberFormat="1" applyFont="1" applyBorder="1"/>
    <xf numFmtId="0" fontId="0" fillId="4" borderId="1" xfId="0" applyFill="1" applyBorder="1"/>
    <xf numFmtId="0" fontId="0" fillId="7" borderId="1" xfId="0" applyFill="1" applyBorder="1"/>
    <xf numFmtId="0" fontId="0" fillId="0" borderId="6" xfId="0" applyBorder="1"/>
    <xf numFmtId="0" fontId="10" fillId="0" borderId="0" xfId="0" applyFont="1"/>
    <xf numFmtId="0" fontId="6" fillId="6" borderId="4" xfId="0" applyFont="1" applyFill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11" borderId="27" xfId="0" applyFill="1" applyBorder="1"/>
    <xf numFmtId="0" fontId="7" fillId="3" borderId="1" xfId="0" applyFont="1" applyFill="1" applyBorder="1" applyAlignment="1">
      <alignment horizontal="center"/>
    </xf>
    <xf numFmtId="0" fontId="0" fillId="11" borderId="28" xfId="0" applyFill="1" applyBorder="1"/>
    <xf numFmtId="0" fontId="0" fillId="11" borderId="25" xfId="0" applyFill="1" applyBorder="1"/>
    <xf numFmtId="44" fontId="0" fillId="0" borderId="0" xfId="1" applyFont="1" applyProtection="1"/>
    <xf numFmtId="6" fontId="0" fillId="3" borderId="3" xfId="0" applyNumberFormat="1" applyFill="1" applyBorder="1" applyAlignment="1">
      <alignment horizontal="center"/>
    </xf>
    <xf numFmtId="0" fontId="0" fillId="11" borderId="26" xfId="0" applyFill="1" applyBorder="1"/>
    <xf numFmtId="0" fontId="0" fillId="11" borderId="29" xfId="0" applyFill="1" applyBorder="1"/>
    <xf numFmtId="0" fontId="0" fillId="0" borderId="17" xfId="0" applyBorder="1"/>
    <xf numFmtId="0" fontId="0" fillId="0" borderId="15" xfId="0" applyBorder="1"/>
    <xf numFmtId="0" fontId="0" fillId="0" borderId="3" xfId="0" applyBorder="1"/>
    <xf numFmtId="0" fontId="7" fillId="8" borderId="4" xfId="0" applyFont="1" applyFill="1" applyBorder="1" applyAlignment="1">
      <alignment horizontal="center"/>
    </xf>
    <xf numFmtId="6" fontId="0" fillId="8" borderId="3" xfId="0" applyNumberForma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0" fillId="11" borderId="30" xfId="0" applyFill="1" applyBorder="1"/>
    <xf numFmtId="6" fontId="0" fillId="7" borderId="3" xfId="0" applyNumberForma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11" borderId="31" xfId="0" applyFill="1" applyBorder="1"/>
    <xf numFmtId="0" fontId="7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0" borderId="0" xfId="0" applyFont="1"/>
    <xf numFmtId="0" fontId="6" fillId="3" borderId="3" xfId="0" applyFont="1" applyFill="1" applyBorder="1" applyAlignment="1">
      <alignment horizontal="center"/>
    </xf>
    <xf numFmtId="0" fontId="6" fillId="11" borderId="26" xfId="0" applyFont="1" applyFill="1" applyBorder="1"/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44" fontId="0" fillId="0" borderId="0" xfId="1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6" fillId="0" borderId="8" xfId="0" applyFont="1" applyBorder="1" applyProtection="1">
      <protection locked="0"/>
    </xf>
    <xf numFmtId="44" fontId="0" fillId="0" borderId="5" xfId="1" applyFont="1" applyFill="1" applyBorder="1" applyProtection="1">
      <protection locked="0"/>
    </xf>
    <xf numFmtId="44" fontId="0" fillId="0" borderId="5" xfId="0" applyNumberFormat="1" applyBorder="1" applyProtection="1">
      <protection locked="0"/>
    </xf>
    <xf numFmtId="44" fontId="1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0" fillId="0" borderId="0" xfId="0" applyAlignment="1" applyProtection="1">
      <alignment horizontal="left"/>
      <protection locked="0"/>
    </xf>
    <xf numFmtId="0" fontId="6" fillId="8" borderId="1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11" borderId="32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34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 vertical="center" textRotation="90"/>
    </xf>
    <xf numFmtId="0" fontId="6" fillId="11" borderId="18" xfId="0" applyFont="1" applyFill="1" applyBorder="1" applyAlignment="1">
      <alignment horizontal="center" vertical="center" textRotation="90"/>
    </xf>
    <xf numFmtId="0" fontId="6" fillId="11" borderId="14" xfId="0" applyFont="1" applyFill="1" applyBorder="1" applyAlignment="1">
      <alignment horizontal="center" vertical="center" textRotation="90"/>
    </xf>
    <xf numFmtId="0" fontId="1" fillId="0" borderId="5" xfId="0" applyFont="1" applyBorder="1" applyAlignment="1" applyProtection="1">
      <alignment horizontal="left"/>
      <protection locked="0"/>
    </xf>
    <xf numFmtId="0" fontId="6" fillId="9" borderId="7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11" borderId="32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7C80"/>
      <color rgb="FF4472C4"/>
      <color rgb="FFFFCC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18</xdr:row>
      <xdr:rowOff>19050</xdr:rowOff>
    </xdr:from>
    <xdr:to>
      <xdr:col>7</xdr:col>
      <xdr:colOff>124354</xdr:colOff>
      <xdr:row>29</xdr:row>
      <xdr:rowOff>105079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285C99-B1FE-550F-EB1F-37CCFB316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562350"/>
          <a:ext cx="3791479" cy="2181529"/>
        </a:xfrm>
        <a:prstGeom prst="rect">
          <a:avLst/>
        </a:prstGeom>
        <a:ln w="9525"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200025</xdr:colOff>
      <xdr:row>13</xdr:row>
      <xdr:rowOff>180975</xdr:rowOff>
    </xdr:from>
    <xdr:to>
      <xdr:col>19</xdr:col>
      <xdr:colOff>239151</xdr:colOff>
      <xdr:row>31</xdr:row>
      <xdr:rowOff>38559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494AD4-8A27-7B28-1BB5-4BBCA1EE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7225" y="2771775"/>
          <a:ext cx="7354326" cy="3286584"/>
        </a:xfrm>
        <a:prstGeom prst="rect">
          <a:avLst/>
        </a:prstGeom>
        <a:ln w="9525">
          <a:solidFill>
            <a:schemeClr val="accent1"/>
          </a:solidFill>
        </a:ln>
      </xdr:spPr>
    </xdr:pic>
    <xdr:clientData/>
  </xdr:twoCellAnchor>
  <xdr:twoCellAnchor>
    <xdr:from>
      <xdr:col>6</xdr:col>
      <xdr:colOff>495300</xdr:colOff>
      <xdr:row>25</xdr:row>
      <xdr:rowOff>95250</xdr:rowOff>
    </xdr:from>
    <xdr:to>
      <xdr:col>8</xdr:col>
      <xdr:colOff>9525</xdr:colOff>
      <xdr:row>28</xdr:row>
      <xdr:rowOff>104775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ED8535F-6B9F-691E-628B-9B19EE9FED71}"/>
            </a:ext>
          </a:extLst>
        </xdr:cNvPr>
        <xdr:cNvSpPr/>
      </xdr:nvSpPr>
      <xdr:spPr>
        <a:xfrm>
          <a:off x="4152900" y="4972050"/>
          <a:ext cx="733425" cy="5810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906B-5857-41E2-BC60-3CC09CFCCD0D}">
  <dimension ref="A1:G37"/>
  <sheetViews>
    <sheetView tabSelected="1" workbookViewId="0">
      <selection activeCell="Q8" sqref="Q8"/>
    </sheetView>
  </sheetViews>
  <sheetFormatPr defaultRowHeight="15" x14ac:dyDescent="0.25"/>
  <sheetData>
    <row r="1" spans="1:7" ht="24" x14ac:dyDescent="0.4">
      <c r="A1" s="59" t="s">
        <v>48</v>
      </c>
      <c r="B1" s="59"/>
      <c r="C1" s="17"/>
    </row>
    <row r="3" spans="1:7" x14ac:dyDescent="0.25">
      <c r="A3">
        <v>1</v>
      </c>
      <c r="B3" t="s">
        <v>49</v>
      </c>
    </row>
    <row r="4" spans="1:7" x14ac:dyDescent="0.25">
      <c r="A4">
        <v>2</v>
      </c>
      <c r="B4" t="s">
        <v>89</v>
      </c>
    </row>
    <row r="5" spans="1:7" x14ac:dyDescent="0.25">
      <c r="A5">
        <v>3</v>
      </c>
      <c r="B5" t="s">
        <v>50</v>
      </c>
    </row>
    <row r="6" spans="1:7" x14ac:dyDescent="0.25">
      <c r="B6" t="s">
        <v>51</v>
      </c>
    </row>
    <row r="7" spans="1:7" x14ac:dyDescent="0.25">
      <c r="B7" t="s">
        <v>52</v>
      </c>
    </row>
    <row r="8" spans="1:7" x14ac:dyDescent="0.25">
      <c r="B8" t="s">
        <v>53</v>
      </c>
    </row>
    <row r="9" spans="1:7" x14ac:dyDescent="0.25">
      <c r="B9" t="s">
        <v>54</v>
      </c>
    </row>
    <row r="10" spans="1:7" x14ac:dyDescent="0.25">
      <c r="A10">
        <v>4</v>
      </c>
      <c r="B10" t="s">
        <v>56</v>
      </c>
    </row>
    <row r="11" spans="1:7" x14ac:dyDescent="0.25">
      <c r="A11">
        <v>5</v>
      </c>
      <c r="B11" t="s">
        <v>55</v>
      </c>
    </row>
    <row r="13" spans="1:7" x14ac:dyDescent="0.25">
      <c r="A13" s="110" t="s">
        <v>90</v>
      </c>
      <c r="B13" s="111" t="s">
        <v>91</v>
      </c>
      <c r="C13" s="112"/>
      <c r="D13" s="112"/>
      <c r="E13" s="112"/>
      <c r="F13" s="112"/>
      <c r="G13" s="112"/>
    </row>
    <row r="17" spans="2:2" x14ac:dyDescent="0.25">
      <c r="B17" t="s">
        <v>59</v>
      </c>
    </row>
    <row r="34" spans="1:3" x14ac:dyDescent="0.25">
      <c r="A34" s="17" t="s">
        <v>63</v>
      </c>
      <c r="B34" s="17"/>
      <c r="C34" s="17"/>
    </row>
    <row r="35" spans="1:3" x14ac:dyDescent="0.25">
      <c r="A35" t="s">
        <v>88</v>
      </c>
    </row>
    <row r="36" spans="1:3" x14ac:dyDescent="0.25">
      <c r="A36" t="s">
        <v>64</v>
      </c>
    </row>
    <row r="37" spans="1:3" x14ac:dyDescent="0.25">
      <c r="A37" t="s">
        <v>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A7F6-1D06-4A58-890D-2F8682400995}">
  <sheetPr>
    <pageSetUpPr fitToPage="1"/>
  </sheetPr>
  <dimension ref="A1:AK120"/>
  <sheetViews>
    <sheetView workbookViewId="0">
      <selection activeCell="AE21" sqref="AE21:AF25"/>
    </sheetView>
  </sheetViews>
  <sheetFormatPr defaultRowHeight="15" x14ac:dyDescent="0.25"/>
  <cols>
    <col min="1" max="1" width="8" style="3" customWidth="1"/>
    <col min="2" max="32" width="5.7109375" style="3" customWidth="1"/>
    <col min="33" max="33" width="7.7109375" style="3" customWidth="1"/>
    <col min="34" max="34" width="8" style="3" bestFit="1" customWidth="1"/>
    <col min="35" max="35" width="12" style="3" customWidth="1"/>
    <col min="36" max="36" width="15.28515625" style="4" customWidth="1"/>
    <col min="37" max="16384" width="9.140625" style="3"/>
  </cols>
  <sheetData>
    <row r="1" spans="1:36" ht="24" customHeight="1" x14ac:dyDescent="0.4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6" x14ac:dyDescent="0.25">
      <c r="A3" s="3" t="s">
        <v>0</v>
      </c>
      <c r="B3" s="113" t="s">
        <v>57</v>
      </c>
      <c r="C3" s="113"/>
      <c r="D3" s="113"/>
    </row>
    <row r="4" spans="1:36" x14ac:dyDescent="0.25">
      <c r="A4" s="3" t="s">
        <v>1</v>
      </c>
      <c r="B4" s="113" t="s">
        <v>58</v>
      </c>
      <c r="C4" s="113"/>
      <c r="D4" s="113"/>
    </row>
    <row r="5" spans="1:36" x14ac:dyDescent="0.25">
      <c r="A5" s="3" t="s">
        <v>33</v>
      </c>
      <c r="B5" s="113" t="s">
        <v>31</v>
      </c>
      <c r="C5" s="113"/>
      <c r="D5" s="113"/>
    </row>
    <row r="6" spans="1:36" x14ac:dyDescent="0.25">
      <c r="A6" t="s">
        <v>6</v>
      </c>
      <c r="B6" s="13" t="s">
        <v>7</v>
      </c>
      <c r="C6"/>
      <c r="D6" s="14" t="str">
        <f>VLOOKUP(B5,A116:C120,2,0)</f>
        <v>-</v>
      </c>
      <c r="E6" s="14" t="s">
        <v>8</v>
      </c>
      <c r="F6" s="14" t="str">
        <f>D7</f>
        <v>-</v>
      </c>
      <c r="G6"/>
    </row>
    <row r="7" spans="1:36" ht="15.75" thickBot="1" x14ac:dyDescent="0.3">
      <c r="A7"/>
      <c r="B7" t="s">
        <v>7</v>
      </c>
      <c r="C7"/>
      <c r="D7" s="14" t="str">
        <f>VLOOKUP(B5,'HS-MS-PE'!A116:C120,3,0)</f>
        <v>-</v>
      </c>
      <c r="E7"/>
      <c r="F7"/>
      <c r="G7"/>
      <c r="J7" s="61" t="s">
        <v>61</v>
      </c>
      <c r="K7" s="135" t="s">
        <v>57</v>
      </c>
      <c r="L7" s="135"/>
      <c r="M7" s="135"/>
    </row>
    <row r="8" spans="1:36" customFormat="1" ht="16.5" thickTop="1" thickBot="1" x14ac:dyDescent="0.3">
      <c r="A8" s="82" t="s">
        <v>15</v>
      </c>
      <c r="B8" s="83">
        <v>1</v>
      </c>
      <c r="C8" s="82">
        <v>2</v>
      </c>
      <c r="D8" s="83">
        <v>3</v>
      </c>
      <c r="E8" s="84" t="s">
        <v>28</v>
      </c>
      <c r="F8" s="85">
        <v>5</v>
      </c>
      <c r="G8" s="82">
        <v>6</v>
      </c>
      <c r="H8" s="82">
        <v>7</v>
      </c>
      <c r="I8" s="82">
        <v>8</v>
      </c>
      <c r="J8" s="83">
        <v>9</v>
      </c>
      <c r="K8" s="82">
        <v>10</v>
      </c>
      <c r="L8" s="82">
        <v>11</v>
      </c>
      <c r="M8" s="82">
        <v>12</v>
      </c>
      <c r="N8" s="83">
        <v>13</v>
      </c>
      <c r="O8" s="82">
        <v>14</v>
      </c>
      <c r="P8" s="82">
        <v>15</v>
      </c>
      <c r="Q8" s="82">
        <v>16</v>
      </c>
      <c r="R8" s="83">
        <v>17</v>
      </c>
      <c r="S8" s="82">
        <v>18</v>
      </c>
      <c r="T8" s="82">
        <v>19</v>
      </c>
      <c r="U8" s="82">
        <v>20</v>
      </c>
      <c r="V8" s="83">
        <v>21</v>
      </c>
      <c r="W8" s="82">
        <v>22</v>
      </c>
      <c r="X8" s="83">
        <v>23</v>
      </c>
      <c r="Y8" s="82">
        <v>24</v>
      </c>
      <c r="Z8" s="83">
        <v>25</v>
      </c>
      <c r="AA8" s="82">
        <v>26</v>
      </c>
      <c r="AB8" s="83">
        <v>27</v>
      </c>
      <c r="AC8" s="82">
        <v>28</v>
      </c>
      <c r="AD8" s="83">
        <v>29</v>
      </c>
      <c r="AE8" s="82">
        <v>30</v>
      </c>
      <c r="AF8" s="82"/>
      <c r="AG8" s="3"/>
      <c r="AH8" s="3"/>
      <c r="AI8" s="3"/>
      <c r="AJ8" s="4"/>
    </row>
    <row r="9" spans="1:36" s="86" customFormat="1" ht="15.75" thickTop="1" x14ac:dyDescent="0.25">
      <c r="A9" s="30">
        <v>0</v>
      </c>
      <c r="B9" s="19"/>
      <c r="C9" s="19"/>
      <c r="D9" s="19"/>
      <c r="E9" s="8"/>
      <c r="F9" s="8"/>
      <c r="G9" s="8"/>
      <c r="H9" s="19"/>
      <c r="I9" s="19"/>
      <c r="J9" s="8"/>
      <c r="K9" s="8"/>
      <c r="L9" s="8"/>
      <c r="M9" s="8"/>
      <c r="N9" s="8"/>
      <c r="O9" s="19"/>
      <c r="P9" s="19"/>
      <c r="Q9" s="8"/>
      <c r="R9" s="8"/>
      <c r="S9" s="8"/>
      <c r="T9" s="8"/>
      <c r="U9" s="8"/>
      <c r="V9" s="19"/>
      <c r="W9" s="19"/>
      <c r="X9" s="8"/>
      <c r="Y9" s="8"/>
      <c r="Z9" s="8"/>
      <c r="AA9" s="8"/>
      <c r="AB9" s="8"/>
      <c r="AC9" s="19"/>
      <c r="AD9" s="19"/>
      <c r="AE9" s="8"/>
      <c r="AF9" s="19"/>
      <c r="AG9" s="22"/>
      <c r="AH9" s="22"/>
      <c r="AI9" s="22"/>
      <c r="AJ9" s="23"/>
    </row>
    <row r="10" spans="1:36" s="86" customFormat="1" x14ac:dyDescent="0.25">
      <c r="A10" s="30">
        <v>1</v>
      </c>
      <c r="B10" s="19"/>
      <c r="C10" s="19"/>
      <c r="D10" s="19"/>
      <c r="E10" s="8"/>
      <c r="F10" s="8"/>
      <c r="G10" s="8"/>
      <c r="H10" s="19"/>
      <c r="I10" s="19"/>
      <c r="J10" s="8"/>
      <c r="K10" s="8"/>
      <c r="L10" s="8"/>
      <c r="M10" s="8"/>
      <c r="N10" s="8"/>
      <c r="O10" s="19"/>
      <c r="P10" s="19"/>
      <c r="Q10" s="8"/>
      <c r="R10" s="8"/>
      <c r="S10" s="8"/>
      <c r="T10" s="8"/>
      <c r="U10" s="8"/>
      <c r="V10" s="19"/>
      <c r="W10" s="19"/>
      <c r="X10" s="8"/>
      <c r="Y10" s="8"/>
      <c r="Z10" s="8"/>
      <c r="AA10" s="8"/>
      <c r="AB10" s="8"/>
      <c r="AC10" s="19"/>
      <c r="AD10" s="19"/>
      <c r="AE10" s="8"/>
      <c r="AF10" s="19"/>
      <c r="AG10" s="22"/>
      <c r="AH10" s="22"/>
      <c r="AI10" s="22"/>
      <c r="AJ10" s="23"/>
    </row>
    <row r="11" spans="1:36" s="86" customFormat="1" x14ac:dyDescent="0.25">
      <c r="A11" s="30">
        <v>2</v>
      </c>
      <c r="B11" s="19"/>
      <c r="C11" s="19"/>
      <c r="D11" s="19"/>
      <c r="E11" s="8"/>
      <c r="F11" s="8"/>
      <c r="G11" s="8"/>
      <c r="H11" s="19"/>
      <c r="I11" s="19"/>
      <c r="J11" s="8"/>
      <c r="K11" s="8"/>
      <c r="L11" s="8"/>
      <c r="M11" s="8"/>
      <c r="N11" s="8"/>
      <c r="O11" s="19"/>
      <c r="P11" s="19"/>
      <c r="Q11" s="8"/>
      <c r="R11" s="8"/>
      <c r="S11" s="8"/>
      <c r="T11" s="8"/>
      <c r="U11" s="8"/>
      <c r="V11" s="19"/>
      <c r="W11" s="19"/>
      <c r="X11" s="8"/>
      <c r="Y11" s="8"/>
      <c r="Z11" s="8"/>
      <c r="AA11" s="8"/>
      <c r="AB11" s="8"/>
      <c r="AC11" s="19"/>
      <c r="AD11" s="19"/>
      <c r="AE11" s="8"/>
      <c r="AF11" s="19"/>
      <c r="AG11" s="22"/>
      <c r="AH11" s="22"/>
      <c r="AI11" s="22"/>
      <c r="AJ11" s="23"/>
    </row>
    <row r="12" spans="1:36" s="86" customFormat="1" x14ac:dyDescent="0.25">
      <c r="A12" s="30">
        <v>3</v>
      </c>
      <c r="B12" s="19"/>
      <c r="C12" s="19"/>
      <c r="D12" s="19"/>
      <c r="E12" s="8"/>
      <c r="F12" s="8"/>
      <c r="G12" s="8"/>
      <c r="H12" s="19"/>
      <c r="I12" s="19"/>
      <c r="J12" s="8"/>
      <c r="K12" s="8"/>
      <c r="L12" s="8"/>
      <c r="M12" s="8"/>
      <c r="N12" s="8"/>
      <c r="O12" s="19"/>
      <c r="P12" s="19"/>
      <c r="Q12" s="8"/>
      <c r="R12" s="8"/>
      <c r="S12" s="8"/>
      <c r="T12" s="8"/>
      <c r="U12" s="8"/>
      <c r="V12" s="19"/>
      <c r="W12" s="19"/>
      <c r="X12" s="8"/>
      <c r="Y12" s="8"/>
      <c r="Z12" s="8"/>
      <c r="AA12" s="8"/>
      <c r="AB12" s="8"/>
      <c r="AC12" s="19"/>
      <c r="AD12" s="19"/>
      <c r="AE12" s="8"/>
      <c r="AF12" s="19"/>
      <c r="AG12" s="22"/>
      <c r="AH12" s="22"/>
      <c r="AI12" s="22"/>
      <c r="AJ12" s="23"/>
    </row>
    <row r="13" spans="1:36" s="86" customFormat="1" x14ac:dyDescent="0.25">
      <c r="A13" s="30">
        <v>4</v>
      </c>
      <c r="B13" s="19"/>
      <c r="C13" s="19"/>
      <c r="D13" s="19"/>
      <c r="E13" s="8"/>
      <c r="F13" s="8"/>
      <c r="G13" s="8"/>
      <c r="H13" s="19"/>
      <c r="I13" s="19"/>
      <c r="J13" s="8"/>
      <c r="K13" s="8"/>
      <c r="L13" s="8"/>
      <c r="M13" s="8"/>
      <c r="N13" s="8"/>
      <c r="O13" s="19"/>
      <c r="P13" s="19"/>
      <c r="Q13" s="8"/>
      <c r="R13" s="8"/>
      <c r="S13" s="8"/>
      <c r="T13" s="8"/>
      <c r="U13" s="8"/>
      <c r="V13" s="19"/>
      <c r="W13" s="19"/>
      <c r="X13" s="8"/>
      <c r="Y13" s="8"/>
      <c r="Z13" s="8"/>
      <c r="AA13" s="8"/>
      <c r="AB13" s="8"/>
      <c r="AC13" s="19"/>
      <c r="AD13" s="19"/>
      <c r="AE13" s="8"/>
      <c r="AF13" s="19"/>
      <c r="AG13" s="22"/>
      <c r="AH13" s="22"/>
      <c r="AI13" s="22"/>
      <c r="AJ13" s="23"/>
    </row>
    <row r="14" spans="1:36" s="86" customFormat="1" x14ac:dyDescent="0.25">
      <c r="A14" s="30">
        <v>5</v>
      </c>
      <c r="B14" s="19"/>
      <c r="C14" s="19"/>
      <c r="D14" s="19"/>
      <c r="E14" s="8"/>
      <c r="F14" s="8"/>
      <c r="G14" s="8"/>
      <c r="H14" s="19"/>
      <c r="I14" s="19"/>
      <c r="J14" s="8"/>
      <c r="K14" s="8"/>
      <c r="L14" s="8"/>
      <c r="M14" s="8"/>
      <c r="N14" s="8"/>
      <c r="O14" s="19"/>
      <c r="P14" s="19"/>
      <c r="Q14" s="8"/>
      <c r="R14" s="8"/>
      <c r="S14" s="8"/>
      <c r="T14" s="8"/>
      <c r="U14" s="8"/>
      <c r="V14" s="19"/>
      <c r="W14" s="19"/>
      <c r="X14" s="8"/>
      <c r="Y14" s="8"/>
      <c r="Z14" s="8"/>
      <c r="AA14" s="8"/>
      <c r="AB14" s="8"/>
      <c r="AC14" s="19"/>
      <c r="AD14" s="19"/>
      <c r="AE14" s="8"/>
      <c r="AF14" s="19"/>
      <c r="AG14" s="22"/>
      <c r="AH14" s="22"/>
      <c r="AI14" s="22"/>
      <c r="AJ14" s="23"/>
    </row>
    <row r="15" spans="1:36" s="86" customFormat="1" x14ac:dyDescent="0.25">
      <c r="A15" s="30">
        <v>6</v>
      </c>
      <c r="B15" s="19"/>
      <c r="C15" s="19"/>
      <c r="D15" s="19"/>
      <c r="E15" s="8"/>
      <c r="F15" s="8"/>
      <c r="G15" s="8"/>
      <c r="H15" s="19"/>
      <c r="I15" s="19"/>
      <c r="J15" s="8"/>
      <c r="K15" s="8"/>
      <c r="L15" s="8"/>
      <c r="M15" s="8"/>
      <c r="N15" s="8"/>
      <c r="O15" s="19"/>
      <c r="P15" s="19"/>
      <c r="Q15" s="8"/>
      <c r="R15" s="8"/>
      <c r="S15" s="8"/>
      <c r="T15" s="8"/>
      <c r="U15" s="8"/>
      <c r="V15" s="19"/>
      <c r="W15" s="19"/>
      <c r="X15" s="8"/>
      <c r="Y15" s="8"/>
      <c r="Z15" s="8"/>
      <c r="AA15" s="8"/>
      <c r="AB15" s="8"/>
      <c r="AC15" s="19"/>
      <c r="AD15" s="19"/>
      <c r="AE15" s="8"/>
      <c r="AF15" s="19"/>
      <c r="AG15" s="144" t="s">
        <v>67</v>
      </c>
      <c r="AH15" s="145"/>
      <c r="AI15" s="145"/>
      <c r="AJ15" s="145"/>
    </row>
    <row r="16" spans="1:36" s="86" customFormat="1" ht="15.75" thickBot="1" x14ac:dyDescent="0.3">
      <c r="A16" s="87">
        <v>7</v>
      </c>
      <c r="B16" s="88"/>
      <c r="C16" s="88"/>
      <c r="D16" s="88"/>
      <c r="E16" s="21"/>
      <c r="F16" s="21"/>
      <c r="G16" s="21"/>
      <c r="H16" s="88"/>
      <c r="I16" s="88"/>
      <c r="J16" s="21"/>
      <c r="K16" s="21"/>
      <c r="L16" s="21"/>
      <c r="M16" s="21"/>
      <c r="N16" s="21"/>
      <c r="O16" s="88"/>
      <c r="P16" s="88"/>
      <c r="Q16" s="21"/>
      <c r="R16" s="21"/>
      <c r="S16" s="21"/>
      <c r="T16" s="21"/>
      <c r="U16" s="21"/>
      <c r="V16" s="88"/>
      <c r="W16" s="88"/>
      <c r="X16" s="21"/>
      <c r="Y16" s="21"/>
      <c r="Z16" s="21"/>
      <c r="AA16" s="21"/>
      <c r="AB16" s="21"/>
      <c r="AC16" s="88"/>
      <c r="AD16" s="88"/>
      <c r="AE16" s="21"/>
      <c r="AF16" s="88"/>
      <c r="AG16" s="89" t="s">
        <v>17</v>
      </c>
      <c r="AH16" s="89" t="s">
        <v>18</v>
      </c>
      <c r="AI16" s="89" t="s">
        <v>47</v>
      </c>
      <c r="AJ16" s="89" t="s">
        <v>19</v>
      </c>
    </row>
    <row r="17" spans="1:36" customFormat="1" x14ac:dyDescent="0.25">
      <c r="A17" s="15" t="s">
        <v>9</v>
      </c>
      <c r="B17" s="63"/>
      <c r="C17" s="63"/>
      <c r="D17" s="63"/>
      <c r="E17" s="52">
        <f>IF(E9&lt;$D$6,0,IF(E9&gt;$D$7,3,E9-$D$6))+IF(E10&lt;$D$6,0,IF(E10&gt;$D$7,3,E10-$D$6))+IF(E11&lt;$D$6,0,IF(E11&gt;$D$7,3,E11-$D$6))+IF(E12&lt;$D$6,0,IF(E12&gt;$D$7,3,E12-$D$6))+IF(E13&lt;$D$6,0,IF(E13&gt;$D$7,3,E13-$D$6))+IF(E14&lt;$D$6,0,IF(E14&gt;$D$7,3,E14-$D$6))+IF(E15&lt;$D$6,0,IF(E15&gt;$D$7,3,E15-$D$6))+IF(E16&lt;$D$6,0,IF(E16&gt;$D$7,3,E16-$D$6))</f>
        <v>0</v>
      </c>
      <c r="F17" s="52">
        <f t="shared" ref="F17:G17" si="0">IF(F9&lt;$D$6,0,IF(F9&gt;$D$7,3,F9-$D$6))+IF(F10&lt;$D$6,0,IF(F10&gt;$D$7,3,F10-$D$6))+IF(F11&lt;$D$6,0,IF(F11&gt;$D$7,3,F11-$D$6))+IF(F12&lt;$D$6,0,IF(F12&gt;$D$7,3,F12-$D$6))+IF(F13&lt;$D$6,0,IF(F13&gt;$D$7,3,F13-$D$6))+IF(F14&lt;$D$6,0,IF(F14&gt;$D$7,3,F14-$D$6))+IF(F15&lt;$D$6,0,IF(F15&gt;$D$7,3,F15-$D$6))+IF(F16&lt;$D$6,0,IF(F16&gt;$D$7,3,F16-$D$6))</f>
        <v>0</v>
      </c>
      <c r="G17" s="52">
        <f t="shared" si="0"/>
        <v>0</v>
      </c>
      <c r="H17" s="63"/>
      <c r="I17" s="63"/>
      <c r="J17" s="52">
        <f t="shared" ref="J17:N17" si="1">IF(J9&lt;$D$6,0,IF(J9&gt;$D$7,3,J9-$D$6))+IF(J10&lt;$D$6,0,IF(J10&gt;$D$7,3,J10-$D$6))+IF(J11&lt;$D$6,0,IF(J11&gt;$D$7,3,J11-$D$6))+IF(J12&lt;$D$6,0,IF(J12&gt;$D$7,3,J12-$D$6))+IF(J13&lt;$D$6,0,IF(J13&gt;$D$7,3,J13-$D$6))+IF(J14&lt;$D$6,0,IF(J14&gt;$D$7,3,J14-$D$6))+IF(J15&lt;$D$6,0,IF(J15&gt;$D$7,3,J15-$D$6))+IF(J16&lt;$D$6,0,IF(J16&gt;$D$7,3,J16-$D$6))</f>
        <v>0</v>
      </c>
      <c r="K17" s="52">
        <f t="shared" si="1"/>
        <v>0</v>
      </c>
      <c r="L17" s="52">
        <f t="shared" si="1"/>
        <v>0</v>
      </c>
      <c r="M17" s="52">
        <f t="shared" si="1"/>
        <v>0</v>
      </c>
      <c r="N17" s="52">
        <f t="shared" si="1"/>
        <v>0</v>
      </c>
      <c r="O17" s="63"/>
      <c r="P17" s="63"/>
      <c r="Q17" s="52">
        <f t="shared" ref="Q17:U17" si="2">IF(Q9&lt;$D$6,0,IF(Q9&gt;$D$7,3,Q9-$D$6))+IF(Q10&lt;$D$6,0,IF(Q10&gt;$D$7,3,Q10-$D$6))+IF(Q11&lt;$D$6,0,IF(Q11&gt;$D$7,3,Q11-$D$6))+IF(Q12&lt;$D$6,0,IF(Q12&gt;$D$7,3,Q12-$D$6))+IF(Q13&lt;$D$6,0,IF(Q13&gt;$D$7,3,Q13-$D$6))+IF(Q14&lt;$D$6,0,IF(Q14&gt;$D$7,3,Q14-$D$6))+IF(Q15&lt;$D$6,0,IF(Q15&gt;$D$7,3,Q15-$D$6))+IF(Q16&lt;$D$6,0,IF(Q16&gt;$D$7,3,Q16-$D$6))</f>
        <v>0</v>
      </c>
      <c r="R17" s="52">
        <f t="shared" si="2"/>
        <v>0</v>
      </c>
      <c r="S17" s="52">
        <f t="shared" si="2"/>
        <v>0</v>
      </c>
      <c r="T17" s="52">
        <f t="shared" si="2"/>
        <v>0</v>
      </c>
      <c r="U17" s="52">
        <f t="shared" si="2"/>
        <v>0</v>
      </c>
      <c r="V17" s="63"/>
      <c r="W17" s="63"/>
      <c r="X17" s="52">
        <f t="shared" ref="X17:AB17" si="3">IF(X9&lt;$D$6,0,IF(X9&gt;$D$7,3,X9-$D$6))+IF(X10&lt;$D$6,0,IF(X10&gt;$D$7,3,X10-$D$6))+IF(X11&lt;$D$6,0,IF(X11&gt;$D$7,3,X11-$D$6))+IF(X12&lt;$D$6,0,IF(X12&gt;$D$7,3,X12-$D$6))+IF(X13&lt;$D$6,0,IF(X13&gt;$D$7,3,X13-$D$6))+IF(X14&lt;$D$6,0,IF(X14&gt;$D$7,3,X14-$D$6))+IF(X15&lt;$D$6,0,IF(X15&gt;$D$7,3,X15-$D$6))+IF(X16&lt;$D$6,0,IF(X16&gt;$D$7,3,X16-$D$6))</f>
        <v>0</v>
      </c>
      <c r="Y17" s="52">
        <f t="shared" si="3"/>
        <v>0</v>
      </c>
      <c r="Z17" s="52">
        <f t="shared" si="3"/>
        <v>0</v>
      </c>
      <c r="AA17" s="52">
        <f t="shared" si="3"/>
        <v>0</v>
      </c>
      <c r="AB17" s="52">
        <f t="shared" si="3"/>
        <v>0</v>
      </c>
      <c r="AC17" s="63"/>
      <c r="AD17" s="63"/>
      <c r="AE17" s="52">
        <f>IF(AE9&lt;$D$6,0,IF(AE9&gt;$D$7,3,AE9-$D$6))+IF(AE10&lt;$D$6,0,IF(AE10&gt;$D$7,3,AE10-$D$6))+IF(AE11&lt;$D$6,0,IF(AE11&gt;$D$7,3,AE11-$D$6))+IF(AE12&lt;$D$6,0,IF(AE12&gt;$D$7,3,AE12-$D$6))+IF(AE13&lt;$D$6,0,IF(AE13&gt;$D$7,3,AE13-$D$6))+IF(AE14&lt;$D$6,0,IF(AE14&gt;$D$7,3,AE14-$D$6))+IF(AE15&lt;$D$6,0,IF(AE15&gt;$D$7,3,AE15-$D$6))+IF(AE16&lt;$D$6,0,IF(AE16&gt;$D$7,3,AE16-$D$6))</f>
        <v>0</v>
      </c>
      <c r="AF17" s="63"/>
      <c r="AG17">
        <f>SUM(A17:AF17)</f>
        <v>0</v>
      </c>
      <c r="AH17" s="16">
        <v>5</v>
      </c>
      <c r="AI17" s="53">
        <f>AG17*AH17</f>
        <v>0</v>
      </c>
      <c r="AJ17" s="17"/>
    </row>
    <row r="18" spans="1:36" customFormat="1" x14ac:dyDescent="0.25">
      <c r="A18" s="18" t="s">
        <v>10</v>
      </c>
      <c r="B18" s="19"/>
      <c r="C18" s="19"/>
      <c r="D18" s="19"/>
      <c r="E18" s="49">
        <f>IF(E9&lt;$D$7,0,E9-$D$7)+IF(E10&lt;$D$7,0,E10-$D$7)+IF(E11&lt;$D$7,0,E11-$D$7)+IF(E12&lt;$D$7,0,E12-$D$7)+IF(E13&lt;$D$7,0,E13-$D$7)+IF(E14&lt;$D$7,0,E14-$D$7)+IF(E15&lt;$D$7,0,E15-$D$7)+IF(E16&lt;$D$7,0,E16-$D$7)</f>
        <v>0</v>
      </c>
      <c r="F18" s="49">
        <f t="shared" ref="F18:G18" si="4">IF(F9&lt;$D$7,0,F9-$D$7)+IF(F10&lt;$D$7,0,F10-$D$7)+IF(F11&lt;$D$7,0,F11-$D$7)+IF(F12&lt;$D$7,0,F12-$D$7)+IF(F13&lt;$D$7,0,F13-$D$7)+IF(F14&lt;$D$7,0,F14-$D$7)+IF(F15&lt;$D$7,0,F15-$D$7)+IF(F16&lt;$D$7,0,F16-$D$7)</f>
        <v>0</v>
      </c>
      <c r="G18" s="49">
        <f t="shared" si="4"/>
        <v>0</v>
      </c>
      <c r="H18" s="19"/>
      <c r="I18" s="19"/>
      <c r="J18" s="49">
        <f>IF(J9&lt;$D$7,0,J9-$D$7)+IF(J10&lt;$D$7,0,J10-$D$7)+IF(J11&lt;$D$7,0,J11-$D$7)+IF(J12&lt;$D$7,0,J12-$D$7)+IF(J13&lt;$D$7,0,J13-$D$7)+IF(J14&lt;$D$7,0,J14-$D$7)+IF(J15&lt;$D$7,0,J15-$D$7)+IF(J16&lt;$D$7,0,J16-$D$7)</f>
        <v>0</v>
      </c>
      <c r="K18" s="49">
        <f>IF(K9&lt;$D$7,0,K9-$D$7)+IF(K10&lt;$D$7,0,K10-$D$7)+IF(K11&lt;$D$7,0,K11-$D$7)+IF(K12&lt;$D$7,0,K12-$D$7)+IF(K13&lt;$D$7,0,K13-$D$7)+IF(K14&lt;$D$7,0,K14-$D$7)+IF(K15&lt;$D$7,0,K15-$D$7)+IF(K16&lt;$D$7,0,K16-$D$7)</f>
        <v>0</v>
      </c>
      <c r="L18" s="49">
        <f t="shared" ref="L18:N18" si="5">IF(L9&lt;$D$7,0,L9-$D$7)+IF(L10&lt;$D$7,0,L10-$D$7)+IF(L11&lt;$D$7,0,L11-$D$7)+IF(L12&lt;$D$7,0,L12-$D$7)+IF(L13&lt;$D$7,0,L13-$D$7)+IF(L14&lt;$D$7,0,L14-$D$7)+IF(L15&lt;$D$7,0,L15-$D$7)+IF(L16&lt;$D$7,0,L16-$D$7)</f>
        <v>0</v>
      </c>
      <c r="M18" s="49">
        <f t="shared" si="5"/>
        <v>0</v>
      </c>
      <c r="N18" s="49">
        <f t="shared" si="5"/>
        <v>0</v>
      </c>
      <c r="O18" s="19"/>
      <c r="P18" s="19"/>
      <c r="Q18" s="49">
        <f t="shared" ref="Q18:U18" si="6">IF(Q9&lt;$D$7,0,Q9-$D$7)+IF(Q10&lt;$D$7,0,Q10-$D$7)+IF(Q11&lt;$D$7,0,Q11-$D$7)+IF(Q12&lt;$D$7,0,Q12-$D$7)+IF(Q13&lt;$D$7,0,Q13-$D$7)+IF(Q14&lt;$D$7,0,Q14-$D$7)+IF(Q15&lt;$D$7,0,Q15-$D$7)+IF(Q16&lt;$D$7,0,Q16-$D$7)</f>
        <v>0</v>
      </c>
      <c r="R18" s="49">
        <f t="shared" si="6"/>
        <v>0</v>
      </c>
      <c r="S18" s="49">
        <f t="shared" si="6"/>
        <v>0</v>
      </c>
      <c r="T18" s="49">
        <f t="shared" si="6"/>
        <v>0</v>
      </c>
      <c r="U18" s="49">
        <f t="shared" si="6"/>
        <v>0</v>
      </c>
      <c r="V18" s="19"/>
      <c r="W18" s="19"/>
      <c r="X18" s="49">
        <f t="shared" ref="X18:AB18" si="7">IF(X9&lt;$D$7,0,X9-$D$7)+IF(X10&lt;$D$7,0,X10-$D$7)+IF(X11&lt;$D$7,0,X11-$D$7)+IF(X12&lt;$D$7,0,X12-$D$7)+IF(X13&lt;$D$7,0,X13-$D$7)+IF(X14&lt;$D$7,0,X14-$D$7)+IF(X15&lt;$D$7,0,X15-$D$7)+IF(X16&lt;$D$7,0,X16-$D$7)</f>
        <v>0</v>
      </c>
      <c r="Y18" s="49">
        <f t="shared" si="7"/>
        <v>0</v>
      </c>
      <c r="Z18" s="49">
        <f t="shared" si="7"/>
        <v>0</v>
      </c>
      <c r="AA18" s="49">
        <f t="shared" si="7"/>
        <v>0</v>
      </c>
      <c r="AB18" s="49">
        <f t="shared" si="7"/>
        <v>0</v>
      </c>
      <c r="AC18" s="19"/>
      <c r="AD18" s="19"/>
      <c r="AE18" s="49">
        <f>IF(AE9&lt;$D$7,0,AE9-$D$7)+IF(AE10&lt;$D$7,0,AE10-$D$7)+IF(AE11&lt;$D$7,0,AE11-$D$7)+IF(AE12&lt;$D$7,0,AE12-$D$7)+IF(AE13&lt;$D$7,0,AE13-$D$7)+IF(AE14&lt;$D$7,0,AE14-$D$7)+IF(AE15&lt;$D$7,0,AE15-$D$7)+IF(AE16&lt;$D$7,0,AE16-$D$7)</f>
        <v>0</v>
      </c>
      <c r="AF18" s="19"/>
      <c r="AG18" s="51">
        <f>SUM(A18:AF18)</f>
        <v>0</v>
      </c>
      <c r="AH18" s="20">
        <v>10</v>
      </c>
      <c r="AI18" s="54">
        <f>AG18*AH18</f>
        <v>0</v>
      </c>
      <c r="AJ18" s="55">
        <f>SUM(AI17:AI18)</f>
        <v>0</v>
      </c>
    </row>
    <row r="19" spans="1:36" customFormat="1" x14ac:dyDescent="0.25">
      <c r="A19" s="90" t="s">
        <v>16</v>
      </c>
      <c r="B19" s="90">
        <v>1</v>
      </c>
      <c r="C19" s="90">
        <v>2</v>
      </c>
      <c r="D19" s="90">
        <v>3</v>
      </c>
      <c r="E19" s="90">
        <v>4</v>
      </c>
      <c r="F19" s="90">
        <v>5</v>
      </c>
      <c r="G19" s="90">
        <v>6</v>
      </c>
      <c r="H19" s="90">
        <v>7</v>
      </c>
      <c r="I19" s="90">
        <v>8</v>
      </c>
      <c r="J19" s="90">
        <v>9</v>
      </c>
      <c r="K19" s="90">
        <v>10</v>
      </c>
      <c r="L19" s="90">
        <v>11</v>
      </c>
      <c r="M19" s="90">
        <v>12</v>
      </c>
      <c r="N19" s="90">
        <v>13</v>
      </c>
      <c r="O19" s="90">
        <v>14</v>
      </c>
      <c r="P19" s="90">
        <v>15</v>
      </c>
      <c r="Q19" s="90">
        <v>16</v>
      </c>
      <c r="R19" s="90">
        <v>17</v>
      </c>
      <c r="S19" s="90">
        <v>18</v>
      </c>
      <c r="T19" s="90">
        <v>19</v>
      </c>
      <c r="U19" s="90">
        <v>20</v>
      </c>
      <c r="V19" s="90">
        <v>21</v>
      </c>
      <c r="W19" s="90">
        <v>22</v>
      </c>
      <c r="X19" s="90">
        <v>23</v>
      </c>
      <c r="Y19" s="90">
        <v>24</v>
      </c>
      <c r="Z19" s="90">
        <v>25</v>
      </c>
      <c r="AA19" s="90">
        <v>26</v>
      </c>
      <c r="AB19" s="90">
        <v>27</v>
      </c>
      <c r="AC19" s="90">
        <v>28</v>
      </c>
      <c r="AD19" s="90">
        <v>29</v>
      </c>
      <c r="AE19" s="90">
        <v>30</v>
      </c>
      <c r="AF19" s="90">
        <v>31</v>
      </c>
      <c r="AG19" s="22"/>
      <c r="AH19" s="3"/>
      <c r="AI19" s="3"/>
      <c r="AJ19" s="4"/>
    </row>
    <row r="20" spans="1:36" customFormat="1" x14ac:dyDescent="0.25">
      <c r="A20" s="25">
        <v>0</v>
      </c>
      <c r="B20" s="24"/>
      <c r="C20" s="8"/>
      <c r="D20" s="8"/>
      <c r="E20" s="8"/>
      <c r="F20" s="19"/>
      <c r="G20" s="19"/>
      <c r="H20" s="8"/>
      <c r="I20" s="8"/>
      <c r="J20" s="8"/>
      <c r="K20" s="8"/>
      <c r="L20" s="8"/>
      <c r="M20" s="19"/>
      <c r="N20" s="19"/>
      <c r="O20" s="132" t="s">
        <v>43</v>
      </c>
      <c r="P20" s="8"/>
      <c r="Q20" s="8"/>
      <c r="R20" s="8"/>
      <c r="S20" s="8"/>
      <c r="T20" s="19"/>
      <c r="U20" s="19"/>
      <c r="V20" s="8"/>
      <c r="W20" s="8"/>
      <c r="X20" s="8"/>
      <c r="Y20" s="8"/>
      <c r="Z20" s="8"/>
      <c r="AA20" s="19"/>
      <c r="AB20" s="19"/>
      <c r="AC20" s="8"/>
      <c r="AD20" s="8"/>
      <c r="AE20" s="8"/>
      <c r="AF20" s="8"/>
      <c r="AG20" s="22"/>
      <c r="AH20" s="3"/>
      <c r="AI20" s="3"/>
      <c r="AJ20" s="4"/>
    </row>
    <row r="21" spans="1:36" customFormat="1" x14ac:dyDescent="0.25">
      <c r="A21" s="25">
        <v>1</v>
      </c>
      <c r="B21" s="24"/>
      <c r="C21" s="8"/>
      <c r="D21" s="8"/>
      <c r="E21" s="8"/>
      <c r="F21" s="19"/>
      <c r="G21" s="19"/>
      <c r="H21" s="8"/>
      <c r="I21" s="8"/>
      <c r="J21" s="8"/>
      <c r="K21" s="8"/>
      <c r="L21" s="8"/>
      <c r="M21" s="19"/>
      <c r="N21" s="19"/>
      <c r="O21" s="133"/>
      <c r="P21" s="8"/>
      <c r="Q21" s="8"/>
      <c r="R21" s="8"/>
      <c r="S21" s="8"/>
      <c r="T21" s="19"/>
      <c r="U21" s="19"/>
      <c r="V21" s="8"/>
      <c r="W21" s="8"/>
      <c r="X21" s="8"/>
      <c r="Y21" s="8"/>
      <c r="Z21" s="8"/>
      <c r="AA21" s="19"/>
      <c r="AB21" s="19"/>
      <c r="AC21" s="8"/>
      <c r="AD21" s="8"/>
      <c r="AE21" s="8"/>
      <c r="AF21" s="8"/>
      <c r="AG21" s="22"/>
      <c r="AH21" s="3"/>
      <c r="AI21" s="3"/>
      <c r="AJ21" s="4"/>
    </row>
    <row r="22" spans="1:36" customFormat="1" x14ac:dyDescent="0.25">
      <c r="A22" s="25">
        <v>2</v>
      </c>
      <c r="B22" s="24"/>
      <c r="C22" s="8"/>
      <c r="D22" s="8"/>
      <c r="E22" s="8"/>
      <c r="F22" s="19"/>
      <c r="G22" s="19"/>
      <c r="H22" s="8"/>
      <c r="I22" s="8"/>
      <c r="J22" s="8"/>
      <c r="K22" s="8"/>
      <c r="L22" s="8"/>
      <c r="M22" s="19"/>
      <c r="N22" s="19"/>
      <c r="O22" s="133"/>
      <c r="P22" s="8"/>
      <c r="Q22" s="8"/>
      <c r="R22" s="8"/>
      <c r="S22" s="8"/>
      <c r="T22" s="19"/>
      <c r="U22" s="19"/>
      <c r="V22" s="8"/>
      <c r="W22" s="8"/>
      <c r="X22" s="8"/>
      <c r="Y22" s="8"/>
      <c r="Z22" s="8"/>
      <c r="AA22" s="19"/>
      <c r="AB22" s="19"/>
      <c r="AC22" s="8"/>
      <c r="AD22" s="8"/>
      <c r="AE22" s="8"/>
      <c r="AF22" s="8"/>
      <c r="AG22" s="22"/>
      <c r="AH22" s="3"/>
      <c r="AI22" s="3"/>
      <c r="AJ22" s="4"/>
    </row>
    <row r="23" spans="1:36" customFormat="1" x14ac:dyDescent="0.25">
      <c r="A23" s="25">
        <v>3</v>
      </c>
      <c r="B23" s="24"/>
      <c r="C23" s="8"/>
      <c r="D23" s="8"/>
      <c r="E23" s="8"/>
      <c r="F23" s="19"/>
      <c r="G23" s="19"/>
      <c r="H23" s="8"/>
      <c r="I23" s="8"/>
      <c r="J23" s="8"/>
      <c r="K23" s="8"/>
      <c r="L23" s="8"/>
      <c r="M23" s="19"/>
      <c r="N23" s="19"/>
      <c r="O23" s="133"/>
      <c r="P23" s="8"/>
      <c r="Q23" s="8"/>
      <c r="R23" s="8"/>
      <c r="S23" s="8"/>
      <c r="T23" s="19"/>
      <c r="U23" s="19"/>
      <c r="V23" s="8"/>
      <c r="W23" s="8"/>
      <c r="X23" s="8"/>
      <c r="Y23" s="8"/>
      <c r="Z23" s="8"/>
      <c r="AA23" s="19"/>
      <c r="AB23" s="19"/>
      <c r="AC23" s="8"/>
      <c r="AD23" s="8"/>
      <c r="AE23" s="8"/>
      <c r="AF23" s="8"/>
      <c r="AG23" s="22"/>
      <c r="AH23" s="3"/>
      <c r="AI23" s="3"/>
      <c r="AJ23" s="4"/>
    </row>
    <row r="24" spans="1:36" customFormat="1" x14ac:dyDescent="0.25">
      <c r="A24" s="25">
        <v>4</v>
      </c>
      <c r="B24" s="24"/>
      <c r="C24" s="8"/>
      <c r="D24" s="8"/>
      <c r="E24" s="8"/>
      <c r="F24" s="19"/>
      <c r="G24" s="19"/>
      <c r="H24" s="8"/>
      <c r="I24" s="8"/>
      <c r="J24" s="8"/>
      <c r="K24" s="8"/>
      <c r="L24" s="8"/>
      <c r="M24" s="19"/>
      <c r="N24" s="19"/>
      <c r="O24" s="133"/>
      <c r="P24" s="8"/>
      <c r="Q24" s="8"/>
      <c r="R24" s="8"/>
      <c r="S24" s="8"/>
      <c r="T24" s="19"/>
      <c r="U24" s="19"/>
      <c r="V24" s="8"/>
      <c r="W24" s="8"/>
      <c r="X24" s="8"/>
      <c r="Y24" s="8"/>
      <c r="Z24" s="8"/>
      <c r="AA24" s="19"/>
      <c r="AB24" s="19"/>
      <c r="AC24" s="8"/>
      <c r="AD24" s="8"/>
      <c r="AE24" s="8"/>
      <c r="AF24" s="8"/>
      <c r="AG24" s="22"/>
      <c r="AH24" s="3"/>
      <c r="AI24" s="3"/>
      <c r="AJ24" s="4"/>
    </row>
    <row r="25" spans="1:36" customFormat="1" x14ac:dyDescent="0.25">
      <c r="A25" s="25">
        <v>5</v>
      </c>
      <c r="B25" s="24"/>
      <c r="C25" s="8"/>
      <c r="D25" s="8"/>
      <c r="E25" s="8"/>
      <c r="F25" s="19"/>
      <c r="G25" s="19"/>
      <c r="H25" s="8"/>
      <c r="I25" s="8"/>
      <c r="J25" s="8"/>
      <c r="K25" s="8"/>
      <c r="L25" s="8"/>
      <c r="M25" s="19"/>
      <c r="N25" s="19"/>
      <c r="O25" s="133"/>
      <c r="P25" s="8"/>
      <c r="Q25" s="8"/>
      <c r="R25" s="8"/>
      <c r="S25" s="8"/>
      <c r="T25" s="19"/>
      <c r="U25" s="19"/>
      <c r="V25" s="8"/>
      <c r="W25" s="8"/>
      <c r="X25" s="8"/>
      <c r="Y25" s="8"/>
      <c r="Z25" s="8"/>
      <c r="AA25" s="19"/>
      <c r="AB25" s="19"/>
      <c r="AC25" s="8"/>
      <c r="AD25" s="8"/>
      <c r="AE25" s="8"/>
      <c r="AF25" s="8"/>
      <c r="AG25" s="22"/>
      <c r="AH25" s="3"/>
      <c r="AI25" s="3"/>
      <c r="AJ25" s="4"/>
    </row>
    <row r="26" spans="1:36" customFormat="1" x14ac:dyDescent="0.25">
      <c r="A26" s="25">
        <v>6</v>
      </c>
      <c r="B26" s="24"/>
      <c r="C26" s="8"/>
      <c r="D26" s="8"/>
      <c r="E26" s="8"/>
      <c r="F26" s="19"/>
      <c r="G26" s="19"/>
      <c r="H26" s="8"/>
      <c r="I26" s="8"/>
      <c r="J26" s="8"/>
      <c r="K26" s="8"/>
      <c r="L26" s="8"/>
      <c r="M26" s="19"/>
      <c r="N26" s="19"/>
      <c r="O26" s="133"/>
      <c r="P26" s="8"/>
      <c r="Q26" s="8"/>
      <c r="R26" s="8"/>
      <c r="S26" s="8"/>
      <c r="T26" s="19"/>
      <c r="U26" s="19"/>
      <c r="V26" s="8"/>
      <c r="W26" s="8"/>
      <c r="X26" s="8"/>
      <c r="Y26" s="8"/>
      <c r="Z26" s="8"/>
      <c r="AA26" s="19"/>
      <c r="AB26" s="19"/>
      <c r="AC26" s="8"/>
      <c r="AD26" s="8"/>
      <c r="AE26" s="8"/>
      <c r="AF26" s="8"/>
      <c r="AG26" s="146" t="s">
        <v>78</v>
      </c>
      <c r="AH26" s="147"/>
      <c r="AI26" s="147"/>
      <c r="AJ26" s="147"/>
    </row>
    <row r="27" spans="1:36" customFormat="1" ht="15.75" thickBot="1" x14ac:dyDescent="0.3">
      <c r="A27" s="25">
        <v>7</v>
      </c>
      <c r="B27" s="21"/>
      <c r="C27" s="21"/>
      <c r="D27" s="21"/>
      <c r="E27" s="21"/>
      <c r="F27" s="88"/>
      <c r="G27" s="88"/>
      <c r="H27" s="21"/>
      <c r="I27" s="21"/>
      <c r="J27" s="21"/>
      <c r="K27" s="21"/>
      <c r="L27" s="21"/>
      <c r="M27" s="88"/>
      <c r="N27" s="88"/>
      <c r="O27" s="134"/>
      <c r="P27" s="21"/>
      <c r="Q27" s="21"/>
      <c r="R27" s="21"/>
      <c r="S27" s="21"/>
      <c r="T27" s="88"/>
      <c r="U27" s="88"/>
      <c r="V27" s="21"/>
      <c r="W27" s="21"/>
      <c r="X27" s="21"/>
      <c r="Y27" s="21"/>
      <c r="Z27" s="21"/>
      <c r="AA27" s="88"/>
      <c r="AB27" s="88"/>
      <c r="AC27" s="21"/>
      <c r="AD27" s="21"/>
      <c r="AE27" s="21">
        <v>42</v>
      </c>
      <c r="AF27" s="21">
        <v>42</v>
      </c>
      <c r="AG27" s="89" t="s">
        <v>17</v>
      </c>
      <c r="AH27" s="89" t="s">
        <v>18</v>
      </c>
      <c r="AI27" s="89" t="s">
        <v>47</v>
      </c>
      <c r="AJ27" s="89" t="s">
        <v>19</v>
      </c>
    </row>
    <row r="28" spans="1:36" customFormat="1" x14ac:dyDescent="0.25">
      <c r="A28" s="25" t="s">
        <v>9</v>
      </c>
      <c r="B28" s="52">
        <f t="shared" ref="B28:E28" si="8">IF(B20&lt;$D$6,0,IF(B20&gt;$D$7,3,B20-$D$6))+IF(B21&lt;$D$6,0,IF(B21&gt;$D$7,3,B21-$D$6))+IF(B22&lt;$D$6,0,IF(B22&gt;$D$7,3,B22-$D$6))+IF(B23&lt;$D$6,0,IF(B23&gt;$D$7,3,B23-$D$6))+IF(B24&lt;$D$6,0,IF(B24&gt;$D$7,3,B24-$D$6))+IF(B25&lt;$D$6,0,IF(B25&gt;$D$7,3,B25-$D$6))+IF(B26&lt;$D$6,0,IF(B26&gt;$D$7,3,B26-$D$6))+IF(B27&lt;$D$6,0,IF(B27&gt;$D$7,3,B27-$D$6))</f>
        <v>0</v>
      </c>
      <c r="C28" s="52">
        <f t="shared" si="8"/>
        <v>0</v>
      </c>
      <c r="D28" s="52">
        <f t="shared" si="8"/>
        <v>0</v>
      </c>
      <c r="E28" s="52">
        <f t="shared" si="8"/>
        <v>0</v>
      </c>
      <c r="F28" s="26"/>
      <c r="G28" s="26"/>
      <c r="H28" s="52">
        <f t="shared" ref="H28:L28" si="9">IF(H20&lt;$D$6,0,IF(H20&gt;$D$7,3,H20-$D$6))+IF(H21&lt;$D$6,0,IF(H21&gt;$D$7,3,H21-$D$6))+IF(H22&lt;$D$6,0,IF(H22&gt;$D$7,3,H22-$D$6))+IF(H23&lt;$D$6,0,IF(H23&gt;$D$7,3,H23-$D$6))+IF(H24&lt;$D$6,0,IF(H24&gt;$D$7,3,H24-$D$6))+IF(H25&lt;$D$6,0,IF(H25&gt;$D$7,3,H25-$D$6))+IF(H26&lt;$D$6,0,IF(H26&gt;$D$7,3,H26-$D$6))+IF(H27&lt;$D$6,0,IF(H27&gt;$D$7,3,H27-$D$6))</f>
        <v>0</v>
      </c>
      <c r="I28" s="52">
        <f t="shared" si="9"/>
        <v>0</v>
      </c>
      <c r="J28" s="52">
        <f t="shared" si="9"/>
        <v>0</v>
      </c>
      <c r="K28" s="52">
        <f t="shared" si="9"/>
        <v>0</v>
      </c>
      <c r="L28" s="52">
        <f t="shared" si="9"/>
        <v>0</v>
      </c>
      <c r="M28" s="26"/>
      <c r="N28" s="26"/>
      <c r="O28" s="26"/>
      <c r="P28" s="52">
        <f t="shared" ref="P28:S28" si="10">IF(P20&lt;$D$6,0,IF(P20&gt;$D$7,3,P20-$D$6))+IF(P21&lt;$D$6,0,IF(P21&gt;$D$7,3,P21-$D$6))+IF(P22&lt;$D$6,0,IF(P22&gt;$D$7,3,P22-$D$6))+IF(P23&lt;$D$6,0,IF(P23&gt;$D$7,3,P23-$D$6))+IF(P24&lt;$D$6,0,IF(P24&gt;$D$7,3,P24-$D$6))+IF(P25&lt;$D$6,0,IF(P25&gt;$D$7,3,P25-$D$6))+IF(P26&lt;$D$6,0,IF(P26&gt;$D$7,3,P26-$D$6))+IF(P27&lt;$D$6,0,IF(P27&gt;$D$7,3,P27-$D$6))</f>
        <v>0</v>
      </c>
      <c r="Q28" s="52">
        <f t="shared" si="10"/>
        <v>0</v>
      </c>
      <c r="R28" s="52">
        <f t="shared" si="10"/>
        <v>0</v>
      </c>
      <c r="S28" s="52">
        <f t="shared" si="10"/>
        <v>0</v>
      </c>
      <c r="T28" s="26"/>
      <c r="U28" s="26"/>
      <c r="V28" s="52">
        <f t="shared" ref="V28:Z28" si="11">IF(V20&lt;$D$6,0,IF(V20&gt;$D$7,3,V20-$D$6))+IF(V21&lt;$D$6,0,IF(V21&gt;$D$7,3,V21-$D$6))+IF(V22&lt;$D$6,0,IF(V22&gt;$D$7,3,V22-$D$6))+IF(V23&lt;$D$6,0,IF(V23&gt;$D$7,3,V23-$D$6))+IF(V24&lt;$D$6,0,IF(V24&gt;$D$7,3,V24-$D$6))+IF(V25&lt;$D$6,0,IF(V25&gt;$D$7,3,V25-$D$6))+IF(V26&lt;$D$6,0,IF(V26&gt;$D$7,3,V26-$D$6))+IF(V27&lt;$D$6,0,IF(V27&gt;$D$7,3,V27-$D$6))</f>
        <v>0</v>
      </c>
      <c r="W28" s="52">
        <f t="shared" si="11"/>
        <v>0</v>
      </c>
      <c r="X28" s="52">
        <f t="shared" si="11"/>
        <v>0</v>
      </c>
      <c r="Y28" s="52">
        <f t="shared" si="11"/>
        <v>0</v>
      </c>
      <c r="Z28" s="52">
        <f t="shared" si="11"/>
        <v>0</v>
      </c>
      <c r="AA28" s="26"/>
      <c r="AB28" s="26"/>
      <c r="AC28" s="52">
        <f t="shared" ref="AC28:AF28" si="12">IF(AC20&lt;$D$6,0,IF(AC20&gt;$D$7,3,AC20-$D$6))+IF(AC21&lt;$D$6,0,IF(AC21&gt;$D$7,3,AC21-$D$6))+IF(AC22&lt;$D$6,0,IF(AC22&gt;$D$7,3,AC22-$D$6))+IF(AC23&lt;$D$6,0,IF(AC23&gt;$D$7,3,AC23-$D$6))+IF(AC24&lt;$D$6,0,IF(AC24&gt;$D$7,3,AC24-$D$6))+IF(AC25&lt;$D$6,0,IF(AC25&gt;$D$7,3,AC25-$D$6))+IF(AC26&lt;$D$6,0,IF(AC26&gt;$D$7,3,AC26-$D$6))+IF(AC27&lt;$D$6,0,IF(AC27&gt;$D$7,3,AC27-$D$6))</f>
        <v>0</v>
      </c>
      <c r="AD28" s="52">
        <f t="shared" si="12"/>
        <v>0</v>
      </c>
      <c r="AE28" s="52">
        <f t="shared" si="12"/>
        <v>0</v>
      </c>
      <c r="AF28" s="52">
        <f t="shared" si="12"/>
        <v>0</v>
      </c>
      <c r="AG28">
        <f>SUM(A28:AF28)</f>
        <v>0</v>
      </c>
      <c r="AH28" s="16">
        <v>5</v>
      </c>
      <c r="AI28" s="53">
        <f>AG28*AH28</f>
        <v>0</v>
      </c>
      <c r="AJ28" s="17"/>
    </row>
    <row r="29" spans="1:36" customFormat="1" x14ac:dyDescent="0.25">
      <c r="A29" s="25" t="s">
        <v>10</v>
      </c>
      <c r="B29" s="49">
        <f t="shared" ref="B29:E29" si="13">IF(B20&lt;$D$7,0,B20-$D$7)+IF(B21&lt;$D$7,0,B21-$D$7)+IF(B22&lt;$D$7,0,B22-$D$7)+IF(B23&lt;$D$7,0,B23-$D$7)+IF(B24&lt;$D$7,0,B24-$D$7)+IF(B25&lt;$D$7,0,B25-$D$7)+IF(B26&lt;$D$7,0,B26-$D$7)+IF(B27&lt;$D$7,0,B27-$D$7)</f>
        <v>0</v>
      </c>
      <c r="C29" s="49">
        <f t="shared" si="13"/>
        <v>0</v>
      </c>
      <c r="D29" s="49">
        <f t="shared" si="13"/>
        <v>0</v>
      </c>
      <c r="E29" s="49">
        <f t="shared" si="13"/>
        <v>0</v>
      </c>
      <c r="F29" s="19"/>
      <c r="G29" s="19"/>
      <c r="H29" s="49">
        <f t="shared" ref="H29:L29" si="14">IF(H20&lt;$D$7,0,H20-$D$7)+IF(H21&lt;$D$7,0,H21-$D$7)+IF(H22&lt;$D$7,0,H22-$D$7)+IF(H23&lt;$D$7,0,H23-$D$7)+IF(H24&lt;$D$7,0,H24-$D$7)+IF(H25&lt;$D$7,0,H25-$D$7)+IF(H26&lt;$D$7,0,H26-$D$7)+IF(H27&lt;$D$7,0,H27-$D$7)</f>
        <v>0</v>
      </c>
      <c r="I29" s="49">
        <f t="shared" si="14"/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19"/>
      <c r="N29" s="19"/>
      <c r="O29" s="19"/>
      <c r="P29" s="49">
        <f t="shared" ref="P29:S29" si="15">IF(P20&lt;$D$7,0,P20-$D$7)+IF(P21&lt;$D$7,0,P21-$D$7)+IF(P22&lt;$D$7,0,P22-$D$7)+IF(P23&lt;$D$7,0,P23-$D$7)+IF(P24&lt;$D$7,0,P24-$D$7)+IF(P25&lt;$D$7,0,P25-$D$7)+IF(P26&lt;$D$7,0,P26-$D$7)+IF(P27&lt;$D$7,0,P27-$D$7)</f>
        <v>0</v>
      </c>
      <c r="Q29" s="49">
        <f t="shared" si="15"/>
        <v>0</v>
      </c>
      <c r="R29" s="49">
        <f t="shared" si="15"/>
        <v>0</v>
      </c>
      <c r="S29" s="49">
        <f t="shared" si="15"/>
        <v>0</v>
      </c>
      <c r="T29" s="19"/>
      <c r="U29" s="19"/>
      <c r="V29" s="49">
        <f t="shared" ref="V29:Z29" si="16">IF(V20&lt;$D$7,0,V20-$D$7)+IF(V21&lt;$D$7,0,V21-$D$7)+IF(V22&lt;$D$7,0,V22-$D$7)+IF(V23&lt;$D$7,0,V23-$D$7)+IF(V24&lt;$D$7,0,V24-$D$7)+IF(V25&lt;$D$7,0,V25-$D$7)+IF(V26&lt;$D$7,0,V26-$D$7)+IF(V27&lt;$D$7,0,V27-$D$7)</f>
        <v>0</v>
      </c>
      <c r="W29" s="49">
        <f t="shared" si="16"/>
        <v>0</v>
      </c>
      <c r="X29" s="49">
        <f t="shared" si="16"/>
        <v>0</v>
      </c>
      <c r="Y29" s="49">
        <f t="shared" si="16"/>
        <v>0</v>
      </c>
      <c r="Z29" s="49">
        <f t="shared" si="16"/>
        <v>0</v>
      </c>
      <c r="AA29" s="19"/>
      <c r="AB29" s="19"/>
      <c r="AC29" s="49">
        <f t="shared" ref="AC29:AF29" si="17">IF(AC20&lt;$D$7,0,AC20-$D$7)+IF(AC21&lt;$D$7,0,AC21-$D$7)+IF(AC22&lt;$D$7,0,AC22-$D$7)+IF(AC23&lt;$D$7,0,AC23-$D$7)+IF(AC24&lt;$D$7,0,AC24-$D$7)+IF(AC25&lt;$D$7,0,AC25-$D$7)+IF(AC26&lt;$D$7,0,AC26-$D$7)+IF(AC27&lt;$D$7,0,AC27-$D$7)</f>
        <v>0</v>
      </c>
      <c r="AD29" s="49">
        <f t="shared" si="17"/>
        <v>0</v>
      </c>
      <c r="AE29" s="49">
        <f t="shared" si="17"/>
        <v>0</v>
      </c>
      <c r="AF29" s="49">
        <f t="shared" si="17"/>
        <v>0</v>
      </c>
      <c r="AG29" s="51">
        <f>SUM(A29:AF29)</f>
        <v>0</v>
      </c>
      <c r="AH29" s="20">
        <v>10</v>
      </c>
      <c r="AI29" s="54">
        <f>AG29*AH29</f>
        <v>0</v>
      </c>
      <c r="AJ29" s="55">
        <f>SUM(AI28:AI29)</f>
        <v>0</v>
      </c>
    </row>
    <row r="30" spans="1:36" customFormat="1" x14ac:dyDescent="0.25">
      <c r="A30" s="91" t="s">
        <v>21</v>
      </c>
      <c r="B30" s="92">
        <v>1</v>
      </c>
      <c r="C30" s="91">
        <v>2</v>
      </c>
      <c r="D30" s="91">
        <v>3</v>
      </c>
      <c r="E30" s="91">
        <v>4</v>
      </c>
      <c r="F30" s="92">
        <v>5</v>
      </c>
      <c r="G30" s="91">
        <v>6</v>
      </c>
      <c r="H30" s="91">
        <v>7</v>
      </c>
      <c r="I30" s="91">
        <v>8</v>
      </c>
      <c r="J30" s="92">
        <v>9</v>
      </c>
      <c r="K30" s="91">
        <v>10</v>
      </c>
      <c r="L30" s="91">
        <v>11</v>
      </c>
      <c r="M30" s="91">
        <v>12</v>
      </c>
      <c r="N30" s="92">
        <v>13</v>
      </c>
      <c r="O30" s="91">
        <v>14</v>
      </c>
      <c r="P30" s="91">
        <v>15</v>
      </c>
      <c r="Q30" s="91">
        <v>16</v>
      </c>
      <c r="R30" s="92">
        <v>17</v>
      </c>
      <c r="S30" s="91">
        <v>18</v>
      </c>
      <c r="T30" s="91">
        <v>19</v>
      </c>
      <c r="U30" s="91">
        <v>20</v>
      </c>
      <c r="V30" s="92">
        <v>21</v>
      </c>
      <c r="W30" s="91">
        <v>22</v>
      </c>
      <c r="X30" s="92">
        <v>23</v>
      </c>
      <c r="Y30" s="91">
        <v>24</v>
      </c>
      <c r="Z30" s="92">
        <v>25</v>
      </c>
      <c r="AA30" s="91">
        <v>26</v>
      </c>
      <c r="AB30" s="92">
        <v>27</v>
      </c>
      <c r="AC30" s="91">
        <v>28</v>
      </c>
      <c r="AD30" s="92">
        <v>29</v>
      </c>
      <c r="AE30" s="91">
        <v>30</v>
      </c>
      <c r="AF30" s="91"/>
      <c r="AG30" s="22"/>
      <c r="AH30" s="3"/>
      <c r="AI30" s="3"/>
      <c r="AJ30" s="4"/>
    </row>
    <row r="31" spans="1:36" customFormat="1" x14ac:dyDescent="0.25">
      <c r="A31" s="32">
        <v>0</v>
      </c>
      <c r="B31" s="8"/>
      <c r="C31" s="19"/>
      <c r="D31" s="19"/>
      <c r="E31" s="8"/>
      <c r="F31" s="8"/>
      <c r="G31" s="8"/>
      <c r="H31" s="8"/>
      <c r="I31" s="8"/>
      <c r="J31" s="19"/>
      <c r="K31" s="19"/>
      <c r="L31" s="132" t="s">
        <v>42</v>
      </c>
      <c r="M31" s="8"/>
      <c r="N31" s="8"/>
      <c r="O31" s="8"/>
      <c r="P31" s="8"/>
      <c r="Q31" s="19"/>
      <c r="R31" s="19"/>
      <c r="S31" s="8"/>
      <c r="T31" s="8"/>
      <c r="U31" s="8"/>
      <c r="V31" s="8"/>
      <c r="W31" s="8"/>
      <c r="X31" s="117" t="s">
        <v>39</v>
      </c>
      <c r="Y31" s="118"/>
      <c r="Z31" s="118"/>
      <c r="AA31" s="118"/>
      <c r="AB31" s="118"/>
      <c r="AC31" s="118"/>
      <c r="AD31" s="118"/>
      <c r="AE31" s="118"/>
      <c r="AF31" s="119"/>
      <c r="AG31" s="22"/>
      <c r="AH31" s="3"/>
      <c r="AI31" s="3"/>
      <c r="AJ31" s="4"/>
    </row>
    <row r="32" spans="1:36" customFormat="1" x14ac:dyDescent="0.25">
      <c r="A32" s="32">
        <v>1</v>
      </c>
      <c r="B32" s="8"/>
      <c r="C32" s="19"/>
      <c r="D32" s="19"/>
      <c r="E32" s="8"/>
      <c r="F32" s="8"/>
      <c r="G32" s="8"/>
      <c r="H32" s="8"/>
      <c r="I32" s="8"/>
      <c r="J32" s="19"/>
      <c r="K32" s="19"/>
      <c r="L32" s="133"/>
      <c r="M32" s="8"/>
      <c r="N32" s="8"/>
      <c r="O32" s="8"/>
      <c r="P32" s="8"/>
      <c r="Q32" s="19"/>
      <c r="R32" s="19"/>
      <c r="S32" s="8"/>
      <c r="T32" s="8"/>
      <c r="U32" s="8"/>
      <c r="V32" s="8"/>
      <c r="W32" s="8"/>
      <c r="X32" s="120"/>
      <c r="Y32" s="121"/>
      <c r="Z32" s="121"/>
      <c r="AA32" s="121"/>
      <c r="AB32" s="121"/>
      <c r="AC32" s="121"/>
      <c r="AD32" s="121"/>
      <c r="AE32" s="121"/>
      <c r="AF32" s="122"/>
      <c r="AG32" s="22"/>
      <c r="AH32" s="3"/>
      <c r="AI32" s="3"/>
      <c r="AJ32" s="4"/>
    </row>
    <row r="33" spans="1:36" customFormat="1" x14ac:dyDescent="0.25">
      <c r="A33" s="32">
        <v>2</v>
      </c>
      <c r="B33" s="8"/>
      <c r="C33" s="19"/>
      <c r="D33" s="19"/>
      <c r="E33" s="8"/>
      <c r="F33" s="8"/>
      <c r="G33" s="8"/>
      <c r="H33" s="8"/>
      <c r="I33" s="8"/>
      <c r="J33" s="19"/>
      <c r="K33" s="19"/>
      <c r="L33" s="133"/>
      <c r="M33" s="8"/>
      <c r="N33" s="8"/>
      <c r="O33" s="8"/>
      <c r="P33" s="8"/>
      <c r="Q33" s="19"/>
      <c r="R33" s="19"/>
      <c r="S33" s="8"/>
      <c r="T33" s="8"/>
      <c r="U33" s="8"/>
      <c r="V33" s="8"/>
      <c r="W33" s="8"/>
      <c r="X33" s="120"/>
      <c r="Y33" s="121"/>
      <c r="Z33" s="121"/>
      <c r="AA33" s="121"/>
      <c r="AB33" s="121"/>
      <c r="AC33" s="121"/>
      <c r="AD33" s="121"/>
      <c r="AE33" s="121"/>
      <c r="AF33" s="122"/>
      <c r="AG33" s="22"/>
      <c r="AH33" s="3"/>
      <c r="AI33" s="3"/>
      <c r="AJ33" s="4"/>
    </row>
    <row r="34" spans="1:36" customFormat="1" x14ac:dyDescent="0.25">
      <c r="A34" s="32">
        <v>3</v>
      </c>
      <c r="B34" s="8"/>
      <c r="C34" s="19"/>
      <c r="D34" s="19"/>
      <c r="E34" s="8"/>
      <c r="F34" s="8"/>
      <c r="G34" s="8"/>
      <c r="H34" s="8"/>
      <c r="I34" s="8"/>
      <c r="J34" s="19"/>
      <c r="K34" s="19"/>
      <c r="L34" s="133"/>
      <c r="M34" s="8"/>
      <c r="N34" s="8"/>
      <c r="O34" s="8"/>
      <c r="P34" s="8"/>
      <c r="Q34" s="19"/>
      <c r="R34" s="19"/>
      <c r="S34" s="8"/>
      <c r="T34" s="8"/>
      <c r="U34" s="8"/>
      <c r="V34" s="8"/>
      <c r="W34" s="8"/>
      <c r="X34" s="120"/>
      <c r="Y34" s="121"/>
      <c r="Z34" s="121"/>
      <c r="AA34" s="121"/>
      <c r="AB34" s="121"/>
      <c r="AC34" s="121"/>
      <c r="AD34" s="121"/>
      <c r="AE34" s="121"/>
      <c r="AF34" s="122"/>
      <c r="AG34" s="22"/>
      <c r="AH34" s="3"/>
      <c r="AI34" s="3"/>
      <c r="AJ34" s="4"/>
    </row>
    <row r="35" spans="1:36" customFormat="1" x14ac:dyDescent="0.25">
      <c r="A35" s="32">
        <v>4</v>
      </c>
      <c r="B35" s="8"/>
      <c r="C35" s="19"/>
      <c r="D35" s="19"/>
      <c r="E35" s="8"/>
      <c r="F35" s="8"/>
      <c r="G35" s="8"/>
      <c r="H35" s="8"/>
      <c r="I35" s="8"/>
      <c r="J35" s="19"/>
      <c r="K35" s="19"/>
      <c r="L35" s="133"/>
      <c r="M35" s="8"/>
      <c r="N35" s="8"/>
      <c r="O35" s="8"/>
      <c r="P35" s="8"/>
      <c r="Q35" s="19"/>
      <c r="R35" s="19"/>
      <c r="S35" s="8"/>
      <c r="T35" s="8"/>
      <c r="U35" s="8"/>
      <c r="V35" s="8"/>
      <c r="W35" s="8"/>
      <c r="X35" s="120"/>
      <c r="Y35" s="121"/>
      <c r="Z35" s="121"/>
      <c r="AA35" s="121"/>
      <c r="AB35" s="121"/>
      <c r="AC35" s="121"/>
      <c r="AD35" s="121"/>
      <c r="AE35" s="121"/>
      <c r="AF35" s="122"/>
      <c r="AG35" s="22"/>
      <c r="AH35" s="3"/>
      <c r="AI35" s="3"/>
      <c r="AJ35" s="4"/>
    </row>
    <row r="36" spans="1:36" customFormat="1" x14ac:dyDescent="0.25">
      <c r="A36" s="32">
        <v>5</v>
      </c>
      <c r="B36" s="8"/>
      <c r="C36" s="19"/>
      <c r="D36" s="19"/>
      <c r="E36" s="8"/>
      <c r="F36" s="8"/>
      <c r="G36" s="8"/>
      <c r="H36" s="8"/>
      <c r="I36" s="8"/>
      <c r="J36" s="19"/>
      <c r="K36" s="19"/>
      <c r="L36" s="133"/>
      <c r="M36" s="8"/>
      <c r="N36" s="8"/>
      <c r="O36" s="8"/>
      <c r="P36" s="8"/>
      <c r="Q36" s="19"/>
      <c r="R36" s="19"/>
      <c r="S36" s="8"/>
      <c r="T36" s="8"/>
      <c r="U36" s="8"/>
      <c r="V36" s="8"/>
      <c r="W36" s="8"/>
      <c r="X36" s="120"/>
      <c r="Y36" s="121"/>
      <c r="Z36" s="121"/>
      <c r="AA36" s="121"/>
      <c r="AB36" s="121"/>
      <c r="AC36" s="121"/>
      <c r="AD36" s="121"/>
      <c r="AE36" s="121"/>
      <c r="AF36" s="122"/>
      <c r="AG36" s="22"/>
      <c r="AH36" s="3"/>
      <c r="AI36" s="3"/>
      <c r="AJ36" s="4"/>
    </row>
    <row r="37" spans="1:36" customFormat="1" x14ac:dyDescent="0.25">
      <c r="A37" s="32">
        <v>6</v>
      </c>
      <c r="B37" s="8"/>
      <c r="C37" s="19"/>
      <c r="D37" s="19"/>
      <c r="E37" s="8"/>
      <c r="F37" s="8"/>
      <c r="G37" s="8"/>
      <c r="H37" s="8"/>
      <c r="I37" s="8"/>
      <c r="J37" s="19"/>
      <c r="K37" s="19"/>
      <c r="L37" s="133"/>
      <c r="M37" s="8"/>
      <c r="N37" s="8"/>
      <c r="O37" s="8"/>
      <c r="P37" s="8"/>
      <c r="Q37" s="19"/>
      <c r="R37" s="19"/>
      <c r="S37" s="8"/>
      <c r="T37" s="8"/>
      <c r="U37" s="8"/>
      <c r="V37" s="8"/>
      <c r="W37" s="8"/>
      <c r="X37" s="120"/>
      <c r="Y37" s="121"/>
      <c r="Z37" s="121"/>
      <c r="AA37" s="121"/>
      <c r="AB37" s="121"/>
      <c r="AC37" s="121"/>
      <c r="AD37" s="121"/>
      <c r="AE37" s="121"/>
      <c r="AF37" s="122"/>
      <c r="AG37" s="148" t="s">
        <v>68</v>
      </c>
      <c r="AH37" s="149"/>
      <c r="AI37" s="149"/>
      <c r="AJ37" s="149"/>
    </row>
    <row r="38" spans="1:36" customFormat="1" ht="15.75" thickBot="1" x14ac:dyDescent="0.3">
      <c r="A38" s="93">
        <v>7</v>
      </c>
      <c r="B38" s="21"/>
      <c r="C38" s="88"/>
      <c r="D38" s="88"/>
      <c r="E38" s="21"/>
      <c r="F38" s="21"/>
      <c r="G38" s="21"/>
      <c r="H38" s="21"/>
      <c r="I38" s="21"/>
      <c r="J38" s="88"/>
      <c r="K38" s="88"/>
      <c r="L38" s="134"/>
      <c r="M38" s="21"/>
      <c r="N38" s="21"/>
      <c r="O38" s="21"/>
      <c r="P38" s="21"/>
      <c r="Q38" s="88"/>
      <c r="R38" s="88"/>
      <c r="S38" s="21"/>
      <c r="T38" s="21"/>
      <c r="U38" s="21"/>
      <c r="V38" s="21"/>
      <c r="W38" s="21"/>
      <c r="X38" s="123"/>
      <c r="Y38" s="124"/>
      <c r="Z38" s="124"/>
      <c r="AA38" s="124"/>
      <c r="AB38" s="124"/>
      <c r="AC38" s="124"/>
      <c r="AD38" s="124"/>
      <c r="AE38" s="124"/>
      <c r="AF38" s="125"/>
      <c r="AG38" s="89" t="s">
        <v>17</v>
      </c>
      <c r="AH38" s="89" t="s">
        <v>18</v>
      </c>
      <c r="AI38" s="89" t="s">
        <v>47</v>
      </c>
      <c r="AJ38" s="89" t="s">
        <v>19</v>
      </c>
    </row>
    <row r="39" spans="1:36" customFormat="1" x14ac:dyDescent="0.25">
      <c r="A39" s="27" t="s">
        <v>9</v>
      </c>
      <c r="B39" s="52">
        <f>IF(B31&lt;$D$6,0,IF(B31&gt;$D$7,3,B31-$D$6))+IF(B32&lt;$D$6,0,IF(B32&gt;$D$7,3,B32-$D$6))+IF(B33&lt;$D$6,0,IF(B33&gt;$D$7,3,B33-$D$6))+IF(B34&lt;$D$6,0,IF(B34&gt;$D$7,3,B34-$D$6))+IF(B35&lt;$D$6,0,IF(B35&gt;$D$7,3,B35-$D$6))+IF(B36&lt;$D$6,0,IF(B36&gt;$D$7,3,B36-$D$6))+IF(B37&lt;$D$6,0,IF(B37&gt;$D$7,3,B37-$D$6))+IF(B38&lt;$D$6,0,IF(B38&gt;$D$7,3,B38-$D$6))</f>
        <v>0</v>
      </c>
      <c r="C39" s="26"/>
      <c r="D39" s="26"/>
      <c r="E39" s="52">
        <f t="shared" ref="E39:I39" si="18">IF(E31&lt;$D$6,0,IF(E31&gt;$D$7,3,E31-$D$6))+IF(E32&lt;$D$6,0,IF(E32&gt;$D$7,3,E32-$D$6))+IF(E33&lt;$D$6,0,IF(E33&gt;$D$7,3,E33-$D$6))+IF(E34&lt;$D$6,0,IF(E34&gt;$D$7,3,E34-$D$6))+IF(E35&lt;$D$6,0,IF(E35&gt;$D$7,3,E35-$D$6))+IF(E36&lt;$D$6,0,IF(E36&gt;$D$7,3,E36-$D$6))+IF(E37&lt;$D$6,0,IF(E37&gt;$D$7,3,E37-$D$6))+IF(E38&lt;$D$6,0,IF(E38&gt;$D$7,3,E38-$D$6))</f>
        <v>0</v>
      </c>
      <c r="F39" s="52">
        <f t="shared" si="18"/>
        <v>0</v>
      </c>
      <c r="G39" s="52">
        <f t="shared" si="18"/>
        <v>0</v>
      </c>
      <c r="H39" s="52">
        <f t="shared" si="18"/>
        <v>0</v>
      </c>
      <c r="I39" s="52">
        <f t="shared" si="18"/>
        <v>0</v>
      </c>
      <c r="J39" s="26"/>
      <c r="K39" s="26"/>
      <c r="L39" s="26"/>
      <c r="M39" s="52">
        <f t="shared" ref="M39:P39" si="19">IF(M31&lt;$D$6,0,IF(M31&gt;$D$7,3,M31-$D$6))+IF(M32&lt;$D$6,0,IF(M32&gt;$D$7,3,M32-$D$6))+IF(M33&lt;$D$6,0,IF(M33&gt;$D$7,3,M33-$D$6))+IF(M34&lt;$D$6,0,IF(M34&gt;$D$7,3,M34-$D$6))+IF(M35&lt;$D$6,0,IF(M35&gt;$D$7,3,M35-$D$6))+IF(M36&lt;$D$6,0,IF(M36&gt;$D$7,3,M36-$D$6))+IF(M37&lt;$D$6,0,IF(M37&gt;$D$7,3,M37-$D$6))+IF(M38&lt;$D$6,0,IF(M38&gt;$D$7,3,M38-$D$6))</f>
        <v>0</v>
      </c>
      <c r="N39" s="52">
        <f t="shared" si="19"/>
        <v>0</v>
      </c>
      <c r="O39" s="52">
        <f t="shared" si="19"/>
        <v>0</v>
      </c>
      <c r="P39" s="52">
        <f t="shared" si="19"/>
        <v>0</v>
      </c>
      <c r="Q39" s="26"/>
      <c r="R39" s="26"/>
      <c r="S39" s="52">
        <f t="shared" ref="S39:W39" si="20">IF(S31&lt;$D$6,0,IF(S31&gt;$D$7,3,S31-$D$6))+IF(S32&lt;$D$6,0,IF(S32&gt;$D$7,3,S32-$D$6))+IF(S33&lt;$D$6,0,IF(S33&gt;$D$7,3,S33-$D$6))+IF(S34&lt;$D$6,0,IF(S34&gt;$D$7,3,S34-$D$6))+IF(S35&lt;$D$6,0,IF(S35&gt;$D$7,3,S35-$D$6))+IF(S36&lt;$D$6,0,IF(S36&gt;$D$7,3,S36-$D$6))+IF(S37&lt;$D$6,0,IF(S37&gt;$D$7,3,S37-$D$6))+IF(S38&lt;$D$6,0,IF(S38&gt;$D$7,3,S38-$D$6))</f>
        <v>0</v>
      </c>
      <c r="T39" s="52">
        <f t="shared" si="20"/>
        <v>0</v>
      </c>
      <c r="U39" s="52">
        <f t="shared" si="20"/>
        <v>0</v>
      </c>
      <c r="V39" s="52">
        <f t="shared" si="20"/>
        <v>0</v>
      </c>
      <c r="W39" s="52">
        <f t="shared" si="20"/>
        <v>0</v>
      </c>
      <c r="X39" s="126"/>
      <c r="Y39" s="127"/>
      <c r="Z39" s="127"/>
      <c r="AA39" s="127"/>
      <c r="AB39" s="127"/>
      <c r="AC39" s="127"/>
      <c r="AD39" s="127"/>
      <c r="AE39" s="127"/>
      <c r="AF39" s="128"/>
      <c r="AG39">
        <f>SUM(A39:AF39)</f>
        <v>0</v>
      </c>
      <c r="AH39" s="16">
        <v>5</v>
      </c>
      <c r="AI39" s="53">
        <f>AG39*AH39</f>
        <v>0</v>
      </c>
      <c r="AJ39" s="17"/>
    </row>
    <row r="40" spans="1:36" customFormat="1" x14ac:dyDescent="0.25">
      <c r="A40" s="28" t="s">
        <v>10</v>
      </c>
      <c r="B40" s="49">
        <f>IF(B31&lt;$D$7,0,B31-$D$7)+IF(B32&lt;$D$7,0,B32-$D$7)+IF(B33&lt;$D$7,0,B33-$D$7)+IF(B34&lt;$D$7,0,B34-$D$7)+IF(B35&lt;$D$7,0,B35-$D$7)+IF(B36&lt;$D$7,0,B36-$D$7)+IF(B37&lt;$D$7,0,B37-$D$7)+IF(B38&lt;$D$7,0,B38-$D$7)</f>
        <v>0</v>
      </c>
      <c r="C40" s="19"/>
      <c r="D40" s="19"/>
      <c r="E40" s="49">
        <f t="shared" ref="E40:I40" si="21">IF(E31&lt;$D$7,0,E31-$D$7)+IF(E32&lt;$D$7,0,E32-$D$7)+IF(E33&lt;$D$7,0,E33-$D$7)+IF(E34&lt;$D$7,0,E34-$D$7)+IF(E35&lt;$D$7,0,E35-$D$7)+IF(E36&lt;$D$7,0,E36-$D$7)+IF(E37&lt;$D$7,0,E37-$D$7)+IF(E38&lt;$D$7,0,E38-$D$7)</f>
        <v>0</v>
      </c>
      <c r="F40" s="49">
        <f t="shared" si="21"/>
        <v>0</v>
      </c>
      <c r="G40" s="49">
        <f t="shared" si="21"/>
        <v>0</v>
      </c>
      <c r="H40" s="49">
        <f t="shared" si="21"/>
        <v>0</v>
      </c>
      <c r="I40" s="49">
        <f t="shared" si="21"/>
        <v>0</v>
      </c>
      <c r="J40" s="19"/>
      <c r="K40" s="19"/>
      <c r="L40" s="19"/>
      <c r="M40" s="49">
        <f t="shared" ref="M40:W40" si="22">IF(M31&lt;$D$7,0,M31-$D$7)+IF(M32&lt;$D$7,0,M32-$D$7)+IF(M33&lt;$D$7,0,M33-$D$7)+IF(M34&lt;$D$7,0,M34-$D$7)+IF(M35&lt;$D$7,0,M35-$D$7)+IF(M36&lt;$D$7,0,M36-$D$7)+IF(M37&lt;$D$7,0,M37-$D$7)+IF(M38&lt;$D$7,0,M38-$D$7)</f>
        <v>0</v>
      </c>
      <c r="N40" s="49">
        <f t="shared" si="22"/>
        <v>0</v>
      </c>
      <c r="O40" s="49">
        <f t="shared" si="22"/>
        <v>0</v>
      </c>
      <c r="P40" s="49">
        <f t="shared" si="22"/>
        <v>0</v>
      </c>
      <c r="Q40" s="19"/>
      <c r="R40" s="19"/>
      <c r="S40" s="49">
        <f t="shared" si="22"/>
        <v>0</v>
      </c>
      <c r="T40" s="49">
        <f t="shared" si="22"/>
        <v>0</v>
      </c>
      <c r="U40" s="49">
        <f t="shared" si="22"/>
        <v>0</v>
      </c>
      <c r="V40" s="49">
        <f t="shared" si="22"/>
        <v>0</v>
      </c>
      <c r="W40" s="49">
        <f t="shared" si="22"/>
        <v>0</v>
      </c>
      <c r="X40" s="129"/>
      <c r="Y40" s="130"/>
      <c r="Z40" s="130"/>
      <c r="AA40" s="130"/>
      <c r="AB40" s="130"/>
      <c r="AC40" s="130"/>
      <c r="AD40" s="130"/>
      <c r="AE40" s="130"/>
      <c r="AF40" s="131"/>
      <c r="AG40" s="51">
        <f>SUM(A40:AF40)</f>
        <v>0</v>
      </c>
      <c r="AH40" s="20">
        <v>10</v>
      </c>
      <c r="AI40" s="54">
        <f>AG40*AH40</f>
        <v>0</v>
      </c>
      <c r="AJ40" s="55">
        <f>SUM(AI39:AI40)</f>
        <v>0</v>
      </c>
    </row>
    <row r="41" spans="1:36" customFormat="1" x14ac:dyDescent="0.25">
      <c r="A41" s="94" t="s">
        <v>22</v>
      </c>
      <c r="B41" s="94">
        <v>1</v>
      </c>
      <c r="C41" s="94">
        <v>2</v>
      </c>
      <c r="D41" s="94">
        <v>3</v>
      </c>
      <c r="E41" s="94">
        <v>4</v>
      </c>
      <c r="F41" s="94">
        <v>5</v>
      </c>
      <c r="G41" s="94">
        <v>6</v>
      </c>
      <c r="H41" s="94">
        <v>7</v>
      </c>
      <c r="I41" s="94">
        <v>8</v>
      </c>
      <c r="J41" s="94">
        <v>9</v>
      </c>
      <c r="K41" s="94">
        <v>10</v>
      </c>
      <c r="L41" s="94">
        <v>11</v>
      </c>
      <c r="M41" s="94">
        <v>12</v>
      </c>
      <c r="N41" s="94">
        <v>13</v>
      </c>
      <c r="O41" s="94">
        <v>14</v>
      </c>
      <c r="P41" s="94">
        <v>15</v>
      </c>
      <c r="Q41" s="94">
        <v>16</v>
      </c>
      <c r="R41" s="94">
        <v>17</v>
      </c>
      <c r="S41" s="94">
        <v>18</v>
      </c>
      <c r="T41" s="94">
        <v>19</v>
      </c>
      <c r="U41" s="94">
        <v>20</v>
      </c>
      <c r="V41" s="94">
        <v>21</v>
      </c>
      <c r="W41" s="94">
        <v>22</v>
      </c>
      <c r="X41" s="94">
        <v>23</v>
      </c>
      <c r="Y41" s="94">
        <v>24</v>
      </c>
      <c r="Z41" s="94">
        <v>25</v>
      </c>
      <c r="AA41" s="94">
        <v>26</v>
      </c>
      <c r="AB41" s="94">
        <v>27</v>
      </c>
      <c r="AC41" s="94">
        <v>28</v>
      </c>
      <c r="AD41" s="94">
        <v>29</v>
      </c>
      <c r="AE41" s="94">
        <v>30</v>
      </c>
      <c r="AF41" s="94">
        <v>31</v>
      </c>
      <c r="AG41" s="22"/>
      <c r="AH41" s="3"/>
      <c r="AI41" s="3"/>
      <c r="AJ41" s="4"/>
    </row>
    <row r="42" spans="1:36" customFormat="1" x14ac:dyDescent="0.25">
      <c r="A42" s="30">
        <v>0</v>
      </c>
      <c r="B42" s="19"/>
      <c r="C42" s="8"/>
      <c r="D42" s="8"/>
      <c r="E42" s="8"/>
      <c r="F42" s="8"/>
      <c r="G42" s="8"/>
      <c r="H42" s="19"/>
      <c r="I42" s="19"/>
      <c r="J42" s="8"/>
      <c r="K42" s="8"/>
      <c r="L42" s="8"/>
      <c r="M42" s="8"/>
      <c r="N42" s="8"/>
      <c r="O42" s="19"/>
      <c r="P42" s="19"/>
      <c r="Q42" s="8"/>
      <c r="R42" s="8"/>
      <c r="S42" s="8"/>
      <c r="T42" s="8"/>
      <c r="U42" s="8"/>
      <c r="V42" s="117" t="s">
        <v>36</v>
      </c>
      <c r="W42" s="118"/>
      <c r="X42" s="118"/>
      <c r="Y42" s="118"/>
      <c r="Z42" s="118"/>
      <c r="AA42" s="118"/>
      <c r="AB42" s="118"/>
      <c r="AC42" s="118"/>
      <c r="AD42" s="118"/>
      <c r="AE42" s="118"/>
      <c r="AF42" s="119"/>
      <c r="AG42" s="22"/>
      <c r="AH42" s="3"/>
      <c r="AI42" s="3"/>
      <c r="AJ42" s="4"/>
    </row>
    <row r="43" spans="1:36" customFormat="1" x14ac:dyDescent="0.25">
      <c r="A43" s="30">
        <v>1</v>
      </c>
      <c r="B43" s="19"/>
      <c r="C43" s="8"/>
      <c r="D43" s="8"/>
      <c r="E43" s="8"/>
      <c r="F43" s="8"/>
      <c r="G43" s="8"/>
      <c r="H43" s="19"/>
      <c r="I43" s="19"/>
      <c r="J43" s="8"/>
      <c r="K43" s="8"/>
      <c r="L43" s="8"/>
      <c r="M43" s="8"/>
      <c r="N43" s="8"/>
      <c r="O43" s="19"/>
      <c r="P43" s="19"/>
      <c r="Q43" s="8"/>
      <c r="R43" s="8"/>
      <c r="S43" s="8"/>
      <c r="T43" s="8"/>
      <c r="U43" s="8"/>
      <c r="V43" s="120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22"/>
      <c r="AH43" s="3"/>
      <c r="AI43" s="3"/>
      <c r="AJ43" s="4"/>
    </row>
    <row r="44" spans="1:36" customFormat="1" x14ac:dyDescent="0.25">
      <c r="A44" s="30">
        <v>2</v>
      </c>
      <c r="B44" s="19"/>
      <c r="C44" s="8"/>
      <c r="D44" s="8"/>
      <c r="E44" s="8"/>
      <c r="F44" s="8"/>
      <c r="G44" s="8"/>
      <c r="H44" s="19"/>
      <c r="I44" s="19"/>
      <c r="J44" s="8"/>
      <c r="K44" s="8"/>
      <c r="L44" s="8"/>
      <c r="M44" s="8"/>
      <c r="N44" s="8"/>
      <c r="O44" s="19"/>
      <c r="P44" s="19"/>
      <c r="Q44" s="8"/>
      <c r="R44" s="8"/>
      <c r="S44" s="8"/>
      <c r="T44" s="8"/>
      <c r="U44" s="8"/>
      <c r="V44" s="120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  <c r="AG44" s="22"/>
      <c r="AH44" s="3"/>
      <c r="AI44" s="3"/>
      <c r="AJ44" s="4"/>
    </row>
    <row r="45" spans="1:36" customFormat="1" x14ac:dyDescent="0.25">
      <c r="A45" s="30">
        <v>3</v>
      </c>
      <c r="B45" s="19"/>
      <c r="C45" s="8"/>
      <c r="D45" s="8"/>
      <c r="E45" s="8"/>
      <c r="F45" s="8"/>
      <c r="G45" s="8"/>
      <c r="H45" s="19"/>
      <c r="I45" s="19"/>
      <c r="J45" s="8"/>
      <c r="K45" s="8"/>
      <c r="L45" s="8"/>
      <c r="M45" s="8"/>
      <c r="N45" s="8"/>
      <c r="O45" s="19"/>
      <c r="P45" s="19"/>
      <c r="Q45" s="8"/>
      <c r="R45" s="8"/>
      <c r="S45" s="8"/>
      <c r="T45" s="8"/>
      <c r="U45" s="8"/>
      <c r="V45" s="120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  <c r="AG45" s="22"/>
      <c r="AH45" s="3"/>
      <c r="AI45" s="3"/>
      <c r="AJ45" s="4"/>
    </row>
    <row r="46" spans="1:36" customFormat="1" x14ac:dyDescent="0.25">
      <c r="A46" s="30">
        <v>4</v>
      </c>
      <c r="B46" s="19"/>
      <c r="C46" s="8"/>
      <c r="D46" s="8"/>
      <c r="E46" s="8"/>
      <c r="F46" s="8"/>
      <c r="G46" s="8"/>
      <c r="H46" s="19"/>
      <c r="I46" s="19"/>
      <c r="J46" s="8"/>
      <c r="K46" s="8"/>
      <c r="L46" s="8"/>
      <c r="M46" s="8"/>
      <c r="N46" s="8"/>
      <c r="O46" s="19"/>
      <c r="P46" s="19"/>
      <c r="Q46" s="8"/>
      <c r="R46" s="8"/>
      <c r="S46" s="8"/>
      <c r="T46" s="8"/>
      <c r="U46" s="8"/>
      <c r="V46" s="120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22"/>
      <c r="AH46" s="3"/>
      <c r="AI46" s="3"/>
      <c r="AJ46" s="4"/>
    </row>
    <row r="47" spans="1:36" customFormat="1" x14ac:dyDescent="0.25">
      <c r="A47" s="30">
        <v>5</v>
      </c>
      <c r="B47" s="19"/>
      <c r="C47" s="8"/>
      <c r="D47" s="8"/>
      <c r="E47" s="8"/>
      <c r="F47" s="8"/>
      <c r="G47" s="8"/>
      <c r="H47" s="19"/>
      <c r="I47" s="19"/>
      <c r="J47" s="8"/>
      <c r="K47" s="8"/>
      <c r="L47" s="8"/>
      <c r="M47" s="8"/>
      <c r="N47" s="8"/>
      <c r="O47" s="19"/>
      <c r="P47" s="19"/>
      <c r="Q47" s="8"/>
      <c r="R47" s="8"/>
      <c r="S47" s="8"/>
      <c r="T47" s="8"/>
      <c r="U47" s="8"/>
      <c r="V47" s="120"/>
      <c r="W47" s="121"/>
      <c r="X47" s="121"/>
      <c r="Y47" s="121"/>
      <c r="Z47" s="121"/>
      <c r="AA47" s="121"/>
      <c r="AB47" s="121"/>
      <c r="AC47" s="121"/>
      <c r="AD47" s="121"/>
      <c r="AE47" s="121"/>
      <c r="AF47" s="122"/>
      <c r="AG47" s="22"/>
      <c r="AH47" s="3"/>
      <c r="AI47" s="3"/>
      <c r="AJ47" s="4"/>
    </row>
    <row r="48" spans="1:36" customFormat="1" x14ac:dyDescent="0.25">
      <c r="A48" s="30">
        <v>6</v>
      </c>
      <c r="B48" s="19"/>
      <c r="C48" s="8"/>
      <c r="D48" s="8"/>
      <c r="E48" s="8"/>
      <c r="F48" s="8"/>
      <c r="G48" s="8"/>
      <c r="H48" s="19"/>
      <c r="I48" s="19"/>
      <c r="J48" s="8"/>
      <c r="K48" s="8"/>
      <c r="L48" s="8"/>
      <c r="M48" s="8"/>
      <c r="N48" s="8"/>
      <c r="O48" s="19"/>
      <c r="P48" s="19"/>
      <c r="Q48" s="8"/>
      <c r="R48" s="8"/>
      <c r="S48" s="8"/>
      <c r="T48" s="8"/>
      <c r="U48" s="8"/>
      <c r="V48" s="120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  <c r="AG48" s="144" t="s">
        <v>69</v>
      </c>
      <c r="AH48" s="145"/>
      <c r="AI48" s="145"/>
      <c r="AJ48" s="145"/>
    </row>
    <row r="49" spans="1:37" customFormat="1" ht="15.75" thickBot="1" x14ac:dyDescent="0.3">
      <c r="A49" s="87">
        <v>7</v>
      </c>
      <c r="B49" s="88"/>
      <c r="C49" s="21"/>
      <c r="D49" s="21"/>
      <c r="E49" s="21"/>
      <c r="F49" s="21"/>
      <c r="G49" s="21"/>
      <c r="H49" s="88"/>
      <c r="I49" s="88"/>
      <c r="J49" s="21"/>
      <c r="K49" s="21"/>
      <c r="L49" s="21"/>
      <c r="M49" s="21"/>
      <c r="N49" s="21"/>
      <c r="O49" s="88"/>
      <c r="P49" s="88"/>
      <c r="Q49" s="21"/>
      <c r="R49" s="21"/>
      <c r="S49" s="21"/>
      <c r="T49" s="21"/>
      <c r="U49" s="21"/>
      <c r="V49" s="123"/>
      <c r="W49" s="124"/>
      <c r="X49" s="124"/>
      <c r="Y49" s="124"/>
      <c r="Z49" s="124"/>
      <c r="AA49" s="124"/>
      <c r="AB49" s="124"/>
      <c r="AC49" s="124"/>
      <c r="AD49" s="124"/>
      <c r="AE49" s="124"/>
      <c r="AF49" s="125"/>
      <c r="AG49" s="89" t="s">
        <v>17</v>
      </c>
      <c r="AH49" s="89" t="s">
        <v>18</v>
      </c>
      <c r="AI49" s="89" t="s">
        <v>47</v>
      </c>
      <c r="AJ49" s="89" t="s">
        <v>19</v>
      </c>
    </row>
    <row r="50" spans="1:37" customFormat="1" x14ac:dyDescent="0.25">
      <c r="A50" s="29" t="s">
        <v>9</v>
      </c>
      <c r="B50" s="26"/>
      <c r="C50" s="52">
        <f t="shared" ref="C50:G50" si="23">IF(C42&lt;$D$6,0,IF(C42&gt;$D$7,3,C42-$D$6))+IF(C43&lt;$D$6,0,IF(C43&gt;$D$7,3,C43-$D$6))+IF(C44&lt;$D$6,0,IF(C44&gt;$D$7,3,C44-$D$6))+IF(C45&lt;$D$6,0,IF(C45&gt;$D$7,3,C45-$D$6))+IF(C46&lt;$D$6,0,IF(C46&gt;$D$7,3,C46-$D$6))+IF(C47&lt;$D$6,0,IF(C47&gt;$D$7,3,C47-$D$6))+IF(C48&lt;$D$6,0,IF(C48&gt;$D$7,3,C48-$D$6))+IF(C49&lt;$D$6,0,IF(C49&gt;$D$7,3,C49-$D$6))</f>
        <v>0</v>
      </c>
      <c r="D50" s="52">
        <f t="shared" si="23"/>
        <v>0</v>
      </c>
      <c r="E50" s="52">
        <f t="shared" si="23"/>
        <v>0</v>
      </c>
      <c r="F50" s="52">
        <f t="shared" si="23"/>
        <v>0</v>
      </c>
      <c r="G50" s="52">
        <f t="shared" si="23"/>
        <v>0</v>
      </c>
      <c r="H50" s="26"/>
      <c r="I50" s="26"/>
      <c r="J50" s="52">
        <f t="shared" ref="J50:N50" si="24">IF(J42&lt;$D$6,0,IF(J42&gt;$D$7,3,J42-$D$6))+IF(J43&lt;$D$6,0,IF(J43&gt;$D$7,3,J43-$D$6))+IF(J44&lt;$D$6,0,IF(J44&gt;$D$7,3,J44-$D$6))+IF(J45&lt;$D$6,0,IF(J45&gt;$D$7,3,J45-$D$6))+IF(J46&lt;$D$6,0,IF(J46&gt;$D$7,3,J46-$D$6))+IF(J47&lt;$D$6,0,IF(J47&gt;$D$7,3,J47-$D$6))+IF(J48&lt;$D$6,0,IF(J48&gt;$D$7,3,J48-$D$6))+IF(J49&lt;$D$6,0,IF(J49&gt;$D$7,3,J49-$D$6))</f>
        <v>0</v>
      </c>
      <c r="K50" s="52">
        <f t="shared" si="24"/>
        <v>0</v>
      </c>
      <c r="L50" s="52">
        <f t="shared" si="24"/>
        <v>0</v>
      </c>
      <c r="M50" s="52">
        <f t="shared" si="24"/>
        <v>0</v>
      </c>
      <c r="N50" s="52">
        <f t="shared" si="24"/>
        <v>0</v>
      </c>
      <c r="O50" s="26"/>
      <c r="P50" s="26"/>
      <c r="Q50" s="52">
        <f t="shared" ref="Q50:U50" si="25">IF(Q42&lt;$D$6,0,IF(Q42&gt;$D$7,3,Q42-$D$6))+IF(Q43&lt;$D$6,0,IF(Q43&gt;$D$7,3,Q43-$D$6))+IF(Q44&lt;$D$6,0,IF(Q44&gt;$D$7,3,Q44-$D$6))+IF(Q45&lt;$D$6,0,IF(Q45&gt;$D$7,3,Q45-$D$6))+IF(Q46&lt;$D$6,0,IF(Q46&gt;$D$7,3,Q46-$D$6))+IF(Q47&lt;$D$6,0,IF(Q47&gt;$D$7,3,Q47-$D$6))+IF(Q48&lt;$D$6,0,IF(Q48&gt;$D$7,3,Q48-$D$6))+IF(Q49&lt;$D$6,0,IF(Q49&gt;$D$7,3,Q49-$D$6))</f>
        <v>0</v>
      </c>
      <c r="R50" s="52">
        <f t="shared" si="25"/>
        <v>0</v>
      </c>
      <c r="S50" s="52">
        <f t="shared" si="25"/>
        <v>0</v>
      </c>
      <c r="T50" s="52">
        <f t="shared" si="25"/>
        <v>0</v>
      </c>
      <c r="U50" s="52">
        <f t="shared" si="25"/>
        <v>0</v>
      </c>
      <c r="V50" s="126"/>
      <c r="W50" s="127"/>
      <c r="X50" s="127"/>
      <c r="Y50" s="127"/>
      <c r="Z50" s="127"/>
      <c r="AA50" s="127"/>
      <c r="AB50" s="127"/>
      <c r="AC50" s="127"/>
      <c r="AD50" s="127"/>
      <c r="AE50" s="127"/>
      <c r="AF50" s="128"/>
      <c r="AG50">
        <f>SUM(A50:AF50)</f>
        <v>0</v>
      </c>
      <c r="AH50" s="16">
        <v>5</v>
      </c>
      <c r="AI50" s="53">
        <f>AG50*AH50</f>
        <v>0</v>
      </c>
      <c r="AJ50" s="17"/>
    </row>
    <row r="51" spans="1:37" customFormat="1" x14ac:dyDescent="0.25">
      <c r="A51" s="30" t="s">
        <v>10</v>
      </c>
      <c r="B51" s="19"/>
      <c r="C51" s="49">
        <f t="shared" ref="C51:G51" si="26">IF(C42&lt;$D$7,0,C42-$D$7)+IF(C43&lt;$D$7,0,C43-$D$7)+IF(C44&lt;$D$7,0,C44-$D$7)+IF(C45&lt;$D$7,0,C45-$D$7)+IF(C46&lt;$D$7,0,C46-$D$7)+IF(C47&lt;$D$7,0,C47-$D$7)+IF(C48&lt;$D$7,0,C48-$D$7)+IF(C49&lt;$D$7,0,C49-$D$7)</f>
        <v>0</v>
      </c>
      <c r="D51" s="49">
        <f t="shared" si="26"/>
        <v>0</v>
      </c>
      <c r="E51" s="49">
        <f t="shared" si="26"/>
        <v>0</v>
      </c>
      <c r="F51" s="49">
        <f t="shared" si="26"/>
        <v>0</v>
      </c>
      <c r="G51" s="49">
        <f t="shared" si="26"/>
        <v>0</v>
      </c>
      <c r="H51" s="19"/>
      <c r="I51" s="19"/>
      <c r="J51" s="49">
        <f t="shared" ref="J51:N51" si="27">IF(J42&lt;$D$7,0,J42-$D$7)+IF(J43&lt;$D$7,0,J43-$D$7)+IF(J44&lt;$D$7,0,J44-$D$7)+IF(J45&lt;$D$7,0,J45-$D$7)+IF(J46&lt;$D$7,0,J46-$D$7)+IF(J47&lt;$D$7,0,J47-$D$7)+IF(J48&lt;$D$7,0,J48-$D$7)+IF(J49&lt;$D$7,0,J49-$D$7)</f>
        <v>0</v>
      </c>
      <c r="K51" s="49">
        <f t="shared" si="27"/>
        <v>0</v>
      </c>
      <c r="L51" s="49">
        <f t="shared" si="27"/>
        <v>0</v>
      </c>
      <c r="M51" s="49">
        <f t="shared" si="27"/>
        <v>0</v>
      </c>
      <c r="N51" s="49">
        <f t="shared" si="27"/>
        <v>0</v>
      </c>
      <c r="O51" s="19"/>
      <c r="P51" s="19"/>
      <c r="Q51" s="49">
        <f t="shared" ref="Q51:U51" si="28">IF(Q42&lt;$D$7,0,Q42-$D$7)+IF(Q43&lt;$D$7,0,Q43-$D$7)+IF(Q44&lt;$D$7,0,Q44-$D$7)+IF(Q45&lt;$D$7,0,Q45-$D$7)+IF(Q46&lt;$D$7,0,Q46-$D$7)+IF(Q47&lt;$D$7,0,Q47-$D$7)+IF(Q48&lt;$D$7,0,Q48-$D$7)+IF(Q49&lt;$D$7,0,Q49-$D$7)</f>
        <v>0</v>
      </c>
      <c r="R51" s="49">
        <f t="shared" si="28"/>
        <v>0</v>
      </c>
      <c r="S51" s="49">
        <f t="shared" si="28"/>
        <v>0</v>
      </c>
      <c r="T51" s="49">
        <f t="shared" si="28"/>
        <v>0</v>
      </c>
      <c r="U51" s="49">
        <f t="shared" si="28"/>
        <v>0</v>
      </c>
      <c r="V51" s="129"/>
      <c r="W51" s="130"/>
      <c r="X51" s="130"/>
      <c r="Y51" s="130"/>
      <c r="Z51" s="130"/>
      <c r="AA51" s="130"/>
      <c r="AB51" s="130"/>
      <c r="AC51" s="130"/>
      <c r="AD51" s="130"/>
      <c r="AE51" s="130"/>
      <c r="AF51" s="131"/>
      <c r="AG51" s="51">
        <f>SUM(A51:AF51)</f>
        <v>0</v>
      </c>
      <c r="AH51" s="20">
        <v>10</v>
      </c>
      <c r="AI51" s="54">
        <f>AG51*AH51</f>
        <v>0</v>
      </c>
      <c r="AJ51" s="55">
        <f>SUM(AI50:AI51)</f>
        <v>0</v>
      </c>
    </row>
    <row r="52" spans="1:37" customFormat="1" x14ac:dyDescent="0.25">
      <c r="A52" s="90" t="s">
        <v>23</v>
      </c>
      <c r="B52" s="90">
        <v>1</v>
      </c>
      <c r="C52" s="90">
        <v>2</v>
      </c>
      <c r="D52" s="90">
        <v>3</v>
      </c>
      <c r="E52" s="90">
        <v>4</v>
      </c>
      <c r="F52" s="90">
        <v>5</v>
      </c>
      <c r="G52" s="90">
        <v>6</v>
      </c>
      <c r="H52" s="90">
        <v>7</v>
      </c>
      <c r="I52" s="90">
        <v>8</v>
      </c>
      <c r="J52" s="90">
        <v>9</v>
      </c>
      <c r="K52" s="90">
        <v>10</v>
      </c>
      <c r="L52" s="90">
        <v>11</v>
      </c>
      <c r="M52" s="90">
        <v>12</v>
      </c>
      <c r="N52" s="90">
        <v>13</v>
      </c>
      <c r="O52" s="90">
        <v>14</v>
      </c>
      <c r="P52" s="90">
        <v>15</v>
      </c>
      <c r="Q52" s="90">
        <v>16</v>
      </c>
      <c r="R52" s="90">
        <v>17</v>
      </c>
      <c r="S52" s="90">
        <v>18</v>
      </c>
      <c r="T52" s="90">
        <v>19</v>
      </c>
      <c r="U52" s="90">
        <v>20</v>
      </c>
      <c r="V52" s="90">
        <v>21</v>
      </c>
      <c r="W52" s="90">
        <v>22</v>
      </c>
      <c r="X52" s="90">
        <v>23</v>
      </c>
      <c r="Y52" s="90">
        <v>24</v>
      </c>
      <c r="Z52" s="90">
        <v>25</v>
      </c>
      <c r="AA52" s="90">
        <v>26</v>
      </c>
      <c r="AB52" s="90">
        <v>27</v>
      </c>
      <c r="AC52" s="90">
        <v>28</v>
      </c>
      <c r="AD52" s="90">
        <v>29</v>
      </c>
      <c r="AE52" s="90">
        <v>30</v>
      </c>
      <c r="AF52" s="90">
        <v>31</v>
      </c>
      <c r="AG52" s="22"/>
      <c r="AH52" s="3"/>
      <c r="AI52" s="3"/>
      <c r="AJ52" s="4"/>
    </row>
    <row r="53" spans="1:37" customFormat="1" x14ac:dyDescent="0.25">
      <c r="A53" s="114"/>
      <c r="B53" s="117" t="s">
        <v>46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7"/>
      <c r="AG53" s="22"/>
      <c r="AH53" s="3"/>
      <c r="AI53" s="3"/>
      <c r="AJ53" s="4"/>
    </row>
    <row r="54" spans="1:37" customFormat="1" x14ac:dyDescent="0.25">
      <c r="A54" s="115"/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40"/>
      <c r="AG54" s="22"/>
      <c r="AH54" s="101"/>
      <c r="AI54" s="102"/>
      <c r="AJ54" s="4"/>
    </row>
    <row r="55" spans="1:37" customFormat="1" ht="15.75" thickBot="1" x14ac:dyDescent="0.3">
      <c r="A55" s="116"/>
      <c r="B55" s="141"/>
      <c r="C55" s="142"/>
      <c r="D55" s="142"/>
      <c r="E55" s="142"/>
      <c r="F55" s="142"/>
      <c r="G55" s="142"/>
      <c r="H55" s="142"/>
      <c r="I55" s="142"/>
      <c r="J55" s="142"/>
      <c r="K55" s="139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3"/>
      <c r="AG55" s="103"/>
      <c r="AH55" s="104"/>
      <c r="AI55" s="105"/>
      <c r="AJ55" s="106"/>
    </row>
    <row r="56" spans="1:37" customFormat="1" ht="15.75" thickBot="1" x14ac:dyDescent="0.3">
      <c r="A56" s="95" t="s">
        <v>24</v>
      </c>
      <c r="B56" s="95">
        <v>1</v>
      </c>
      <c r="C56" s="95">
        <v>2</v>
      </c>
      <c r="D56" s="95">
        <v>3</v>
      </c>
      <c r="E56" s="95">
        <v>4</v>
      </c>
      <c r="F56" s="95">
        <v>5</v>
      </c>
      <c r="G56" s="95">
        <v>6</v>
      </c>
      <c r="H56" s="95">
        <v>7</v>
      </c>
      <c r="I56" s="95">
        <v>8</v>
      </c>
      <c r="J56" s="96">
        <v>9</v>
      </c>
      <c r="K56" s="97" t="s">
        <v>28</v>
      </c>
      <c r="L56" s="98">
        <v>11</v>
      </c>
      <c r="M56" s="95">
        <v>12</v>
      </c>
      <c r="N56" s="95">
        <v>13</v>
      </c>
      <c r="O56" s="95">
        <v>14</v>
      </c>
      <c r="P56" s="95">
        <v>15</v>
      </c>
      <c r="Q56" s="95">
        <v>16</v>
      </c>
      <c r="R56" s="95">
        <v>17</v>
      </c>
      <c r="S56" s="95">
        <v>18</v>
      </c>
      <c r="T56" s="95">
        <v>19</v>
      </c>
      <c r="U56" s="95">
        <v>20</v>
      </c>
      <c r="V56" s="95">
        <v>21</v>
      </c>
      <c r="W56" s="95">
        <v>22</v>
      </c>
      <c r="X56" s="95">
        <v>23</v>
      </c>
      <c r="Y56" s="95">
        <v>24</v>
      </c>
      <c r="Z56" s="95">
        <v>25</v>
      </c>
      <c r="AA56" s="95">
        <v>26</v>
      </c>
      <c r="AB56" s="95">
        <v>27</v>
      </c>
      <c r="AC56" s="95">
        <v>28</v>
      </c>
      <c r="AD56" s="95"/>
      <c r="AE56" s="95"/>
      <c r="AF56" s="95"/>
      <c r="AG56" s="3"/>
      <c r="AH56" s="3"/>
      <c r="AI56" s="3"/>
      <c r="AJ56" s="4"/>
    </row>
    <row r="57" spans="1:37" customFormat="1" x14ac:dyDescent="0.25">
      <c r="A57" s="32">
        <v>0</v>
      </c>
      <c r="B57" s="19"/>
      <c r="C57" s="19"/>
      <c r="D57" s="19"/>
      <c r="E57" s="19"/>
      <c r="F57" s="19"/>
      <c r="G57" s="19"/>
      <c r="H57" s="19"/>
      <c r="I57" s="19"/>
      <c r="J57" s="19"/>
      <c r="K57" s="8"/>
      <c r="L57" s="8"/>
      <c r="M57" s="8"/>
      <c r="N57" s="8"/>
      <c r="O57" s="132" t="s">
        <v>42</v>
      </c>
      <c r="P57" s="19"/>
      <c r="Q57" s="19"/>
      <c r="R57" s="132" t="s">
        <v>42</v>
      </c>
      <c r="S57" s="8"/>
      <c r="T57" s="8"/>
      <c r="U57" s="8"/>
      <c r="V57" s="8"/>
      <c r="W57" s="19"/>
      <c r="X57" s="19"/>
      <c r="Y57" s="8"/>
      <c r="Z57" s="8"/>
      <c r="AA57" s="8"/>
      <c r="AB57" s="8"/>
      <c r="AC57" s="8"/>
      <c r="AD57" s="19"/>
      <c r="AE57" s="19"/>
      <c r="AF57" s="19"/>
      <c r="AG57" s="22"/>
      <c r="AH57" s="22"/>
      <c r="AI57" s="22"/>
      <c r="AJ57" s="23"/>
      <c r="AK57" s="86"/>
    </row>
    <row r="58" spans="1:37" customFormat="1" x14ac:dyDescent="0.25">
      <c r="A58" s="32">
        <v>1</v>
      </c>
      <c r="B58" s="19"/>
      <c r="C58" s="19"/>
      <c r="D58" s="19"/>
      <c r="E58" s="19"/>
      <c r="F58" s="19"/>
      <c r="G58" s="19"/>
      <c r="H58" s="19"/>
      <c r="I58" s="19"/>
      <c r="J58" s="19"/>
      <c r="K58" s="8"/>
      <c r="L58" s="8"/>
      <c r="M58" s="8"/>
      <c r="N58" s="8"/>
      <c r="O58" s="133"/>
      <c r="P58" s="19"/>
      <c r="Q58" s="19"/>
      <c r="R58" s="133"/>
      <c r="S58" s="8"/>
      <c r="T58" s="8"/>
      <c r="U58" s="8"/>
      <c r="V58" s="8"/>
      <c r="W58" s="19"/>
      <c r="X58" s="19"/>
      <c r="Y58" s="8"/>
      <c r="Z58" s="8"/>
      <c r="AA58" s="8"/>
      <c r="AB58" s="8"/>
      <c r="AC58" s="8"/>
      <c r="AD58" s="19"/>
      <c r="AE58" s="19"/>
      <c r="AF58" s="19"/>
      <c r="AG58" s="22"/>
      <c r="AH58" s="22"/>
      <c r="AI58" s="22"/>
      <c r="AJ58" s="23"/>
      <c r="AK58" s="86"/>
    </row>
    <row r="59" spans="1:37" customFormat="1" x14ac:dyDescent="0.25">
      <c r="A59" s="32">
        <v>2</v>
      </c>
      <c r="B59" s="19"/>
      <c r="C59" s="19"/>
      <c r="D59" s="19"/>
      <c r="E59" s="19"/>
      <c r="F59" s="19"/>
      <c r="G59" s="19"/>
      <c r="H59" s="19"/>
      <c r="I59" s="19"/>
      <c r="J59" s="19"/>
      <c r="K59" s="8"/>
      <c r="L59" s="8"/>
      <c r="M59" s="8"/>
      <c r="N59" s="8"/>
      <c r="O59" s="133"/>
      <c r="P59" s="19"/>
      <c r="Q59" s="19"/>
      <c r="R59" s="133"/>
      <c r="S59" s="8"/>
      <c r="T59" s="8"/>
      <c r="U59" s="8"/>
      <c r="V59" s="8"/>
      <c r="W59" s="19"/>
      <c r="X59" s="19"/>
      <c r="Y59" s="8"/>
      <c r="Z59" s="8"/>
      <c r="AA59" s="8"/>
      <c r="AB59" s="8"/>
      <c r="AC59" s="8"/>
      <c r="AD59" s="19"/>
      <c r="AE59" s="19"/>
      <c r="AF59" s="19"/>
      <c r="AG59" s="22"/>
      <c r="AH59" s="22"/>
      <c r="AI59" s="22"/>
      <c r="AJ59" s="23"/>
      <c r="AK59" s="86"/>
    </row>
    <row r="60" spans="1:37" customFormat="1" x14ac:dyDescent="0.25">
      <c r="A60" s="32">
        <v>3</v>
      </c>
      <c r="B60" s="19"/>
      <c r="C60" s="19"/>
      <c r="D60" s="19"/>
      <c r="E60" s="19"/>
      <c r="F60" s="19"/>
      <c r="G60" s="19"/>
      <c r="H60" s="19"/>
      <c r="I60" s="19"/>
      <c r="J60" s="19"/>
      <c r="K60" s="8"/>
      <c r="L60" s="8"/>
      <c r="M60" s="8"/>
      <c r="N60" s="8"/>
      <c r="O60" s="133"/>
      <c r="P60" s="19"/>
      <c r="Q60" s="19"/>
      <c r="R60" s="133"/>
      <c r="S60" s="8"/>
      <c r="T60" s="8"/>
      <c r="U60" s="8"/>
      <c r="V60" s="8"/>
      <c r="W60" s="19"/>
      <c r="X60" s="19"/>
      <c r="Y60" s="8"/>
      <c r="Z60" s="8"/>
      <c r="AA60" s="8"/>
      <c r="AB60" s="8"/>
      <c r="AC60" s="8"/>
      <c r="AD60" s="19"/>
      <c r="AE60" s="19"/>
      <c r="AF60" s="19"/>
      <c r="AG60" s="22"/>
      <c r="AH60" s="22"/>
      <c r="AI60" s="22"/>
      <c r="AJ60" s="23"/>
      <c r="AK60" s="86"/>
    </row>
    <row r="61" spans="1:37" customFormat="1" x14ac:dyDescent="0.25">
      <c r="A61" s="32">
        <v>4</v>
      </c>
      <c r="B61" s="19"/>
      <c r="C61" s="19"/>
      <c r="D61" s="19"/>
      <c r="E61" s="19"/>
      <c r="F61" s="19"/>
      <c r="G61" s="19"/>
      <c r="H61" s="19"/>
      <c r="I61" s="19"/>
      <c r="J61" s="19"/>
      <c r="K61" s="8"/>
      <c r="L61" s="8"/>
      <c r="M61" s="8"/>
      <c r="N61" s="8"/>
      <c r="O61" s="133"/>
      <c r="P61" s="19"/>
      <c r="Q61" s="19"/>
      <c r="R61" s="133"/>
      <c r="S61" s="8"/>
      <c r="T61" s="8"/>
      <c r="U61" s="8"/>
      <c r="V61" s="8"/>
      <c r="W61" s="19"/>
      <c r="X61" s="19"/>
      <c r="Y61" s="8"/>
      <c r="Z61" s="8"/>
      <c r="AA61" s="8"/>
      <c r="AB61" s="8"/>
      <c r="AC61" s="8"/>
      <c r="AD61" s="19"/>
      <c r="AE61" s="19"/>
      <c r="AF61" s="19"/>
      <c r="AG61" s="22"/>
      <c r="AH61" s="22"/>
      <c r="AI61" s="22"/>
      <c r="AJ61" s="23"/>
      <c r="AK61" s="86"/>
    </row>
    <row r="62" spans="1:37" customFormat="1" x14ac:dyDescent="0.25">
      <c r="A62" s="32">
        <v>5</v>
      </c>
      <c r="B62" s="19"/>
      <c r="C62" s="19"/>
      <c r="D62" s="19"/>
      <c r="E62" s="19"/>
      <c r="F62" s="19"/>
      <c r="G62" s="19"/>
      <c r="H62" s="19"/>
      <c r="I62" s="19"/>
      <c r="J62" s="19"/>
      <c r="K62" s="8"/>
      <c r="L62" s="8"/>
      <c r="M62" s="8"/>
      <c r="N62" s="8"/>
      <c r="O62" s="133"/>
      <c r="P62" s="19"/>
      <c r="Q62" s="19"/>
      <c r="R62" s="133"/>
      <c r="S62" s="8"/>
      <c r="T62" s="8"/>
      <c r="U62" s="8"/>
      <c r="V62" s="8"/>
      <c r="W62" s="19"/>
      <c r="X62" s="19"/>
      <c r="Y62" s="8"/>
      <c r="Z62" s="8"/>
      <c r="AA62" s="8"/>
      <c r="AB62" s="8"/>
      <c r="AC62" s="8"/>
      <c r="AD62" s="19"/>
      <c r="AE62" s="19"/>
      <c r="AF62" s="19"/>
      <c r="AG62" s="22"/>
      <c r="AH62" s="22"/>
      <c r="AI62" s="22"/>
      <c r="AJ62" s="23"/>
      <c r="AK62" s="86"/>
    </row>
    <row r="63" spans="1:37" customFormat="1" x14ac:dyDescent="0.25">
      <c r="A63" s="32">
        <v>6</v>
      </c>
      <c r="B63" s="19"/>
      <c r="C63" s="19"/>
      <c r="D63" s="19"/>
      <c r="E63" s="19"/>
      <c r="F63" s="19"/>
      <c r="G63" s="19"/>
      <c r="H63" s="19"/>
      <c r="I63" s="19"/>
      <c r="J63" s="19"/>
      <c r="K63" s="8"/>
      <c r="L63" s="8"/>
      <c r="M63" s="8"/>
      <c r="N63" s="8"/>
      <c r="O63" s="133"/>
      <c r="P63" s="19"/>
      <c r="Q63" s="19"/>
      <c r="R63" s="133"/>
      <c r="S63" s="8"/>
      <c r="T63" s="8"/>
      <c r="U63" s="8"/>
      <c r="V63" s="8"/>
      <c r="W63" s="19"/>
      <c r="X63" s="19"/>
      <c r="Y63" s="8"/>
      <c r="Z63" s="8"/>
      <c r="AA63" s="8"/>
      <c r="AB63" s="8"/>
      <c r="AC63" s="8"/>
      <c r="AD63" s="19"/>
      <c r="AE63" s="19"/>
      <c r="AF63" s="19"/>
      <c r="AG63" s="148" t="s">
        <v>70</v>
      </c>
      <c r="AH63" s="149"/>
      <c r="AI63" s="149"/>
      <c r="AJ63" s="149"/>
      <c r="AK63" s="86"/>
    </row>
    <row r="64" spans="1:37" customFormat="1" ht="15.75" thickBot="1" x14ac:dyDescent="0.3">
      <c r="A64" s="93">
        <v>7</v>
      </c>
      <c r="B64" s="88"/>
      <c r="C64" s="88"/>
      <c r="D64" s="88"/>
      <c r="E64" s="88"/>
      <c r="F64" s="88"/>
      <c r="G64" s="88"/>
      <c r="H64" s="88"/>
      <c r="I64" s="88"/>
      <c r="J64" s="88"/>
      <c r="K64" s="21"/>
      <c r="L64" s="21"/>
      <c r="M64" s="21"/>
      <c r="N64" s="21"/>
      <c r="O64" s="134"/>
      <c r="P64" s="88"/>
      <c r="Q64" s="88"/>
      <c r="R64" s="134"/>
      <c r="S64" s="21"/>
      <c r="T64" s="21"/>
      <c r="U64" s="21"/>
      <c r="V64" s="21"/>
      <c r="W64" s="88"/>
      <c r="X64" s="88"/>
      <c r="Y64" s="21"/>
      <c r="Z64" s="21"/>
      <c r="AA64" s="21"/>
      <c r="AB64" s="21"/>
      <c r="AC64" s="21"/>
      <c r="AD64" s="88"/>
      <c r="AE64" s="88"/>
      <c r="AF64" s="88"/>
      <c r="AG64" s="89" t="s">
        <v>17</v>
      </c>
      <c r="AH64" s="89" t="s">
        <v>18</v>
      </c>
      <c r="AI64" s="89" t="s">
        <v>47</v>
      </c>
      <c r="AJ64" s="89" t="s">
        <v>19</v>
      </c>
      <c r="AK64" s="86"/>
    </row>
    <row r="65" spans="1:37" customFormat="1" x14ac:dyDescent="0.25">
      <c r="A65" s="31" t="s">
        <v>9</v>
      </c>
      <c r="B65" s="26"/>
      <c r="C65" s="26"/>
      <c r="D65" s="26"/>
      <c r="E65" s="26"/>
      <c r="F65" s="26"/>
      <c r="G65" s="26"/>
      <c r="H65" s="26"/>
      <c r="I65" s="26"/>
      <c r="J65" s="26"/>
      <c r="K65" s="52">
        <f t="shared" ref="K65:N65" si="29">IF(K57&lt;$D$6,0,IF(K57&gt;$D$7,3,K57-$D$6))+IF(K58&lt;$D$6,0,IF(K58&gt;$D$7,3,K58-$D$6))+IF(K59&lt;$D$6,0,IF(K59&gt;$D$7,3,K59-$D$6))+IF(K60&lt;$D$6,0,IF(K60&gt;$D$7,3,K60-$D$6))+IF(K61&lt;$D$6,0,IF(K61&gt;$D$7,3,K61-$D$6))+IF(K62&lt;$D$6,0,IF(K62&gt;$D$7,3,K62-$D$6))+IF(K63&lt;$D$6,0,IF(K63&gt;$D$7,3,K63-$D$6))+IF(K64&lt;$D$6,0,IF(K64&gt;$D$7,3,K64-$D$6))</f>
        <v>0</v>
      </c>
      <c r="L65" s="52">
        <f t="shared" si="29"/>
        <v>0</v>
      </c>
      <c r="M65" s="52">
        <f t="shared" si="29"/>
        <v>0</v>
      </c>
      <c r="N65" s="52">
        <f t="shared" si="29"/>
        <v>0</v>
      </c>
      <c r="O65" s="26"/>
      <c r="P65" s="26"/>
      <c r="Q65" s="26"/>
      <c r="R65" s="26"/>
      <c r="S65" s="52">
        <f t="shared" ref="S65:V65" si="30">IF(S57&lt;$D$6,0,IF(S57&gt;$D$7,3,S57-$D$6))+IF(S58&lt;$D$6,0,IF(S58&gt;$D$7,3,S58-$D$6))+IF(S59&lt;$D$6,0,IF(S59&gt;$D$7,3,S59-$D$6))+IF(S60&lt;$D$6,0,IF(S60&gt;$D$7,3,S60-$D$6))+IF(S61&lt;$D$6,0,IF(S61&gt;$D$7,3,S61-$D$6))+IF(S62&lt;$D$6,0,IF(S62&gt;$D$7,3,S62-$D$6))+IF(S63&lt;$D$6,0,IF(S63&gt;$D$7,3,S63-$D$6))+IF(S64&lt;$D$6,0,IF(S64&gt;$D$7,3,S64-$D$6))</f>
        <v>0</v>
      </c>
      <c r="T65" s="52">
        <f t="shared" si="30"/>
        <v>0</v>
      </c>
      <c r="U65" s="52">
        <f t="shared" si="30"/>
        <v>0</v>
      </c>
      <c r="V65" s="52">
        <f t="shared" si="30"/>
        <v>0</v>
      </c>
      <c r="W65" s="26"/>
      <c r="X65" s="26"/>
      <c r="Y65" s="52">
        <f t="shared" ref="Y65:AC65" si="31">IF(Y57&lt;$D$6,0,IF(Y57&gt;$D$7,3,Y57-$D$6))+IF(Y58&lt;$D$6,0,IF(Y58&gt;$D$7,3,Y58-$D$6))+IF(Y59&lt;$D$6,0,IF(Y59&gt;$D$7,3,Y59-$D$6))+IF(Y60&lt;$D$6,0,IF(Y60&gt;$D$7,3,Y60-$D$6))+IF(Y61&lt;$D$6,0,IF(Y61&gt;$D$7,3,Y61-$D$6))+IF(Y62&lt;$D$6,0,IF(Y62&gt;$D$7,3,Y62-$D$6))+IF(Y63&lt;$D$6,0,IF(Y63&gt;$D$7,3,Y63-$D$6))+IF(Y64&lt;$D$6,0,IF(Y64&gt;$D$7,3,Y64-$D$6))</f>
        <v>0</v>
      </c>
      <c r="Z65" s="52">
        <f t="shared" si="31"/>
        <v>0</v>
      </c>
      <c r="AA65" s="52">
        <f t="shared" si="31"/>
        <v>0</v>
      </c>
      <c r="AB65" s="52">
        <f t="shared" si="31"/>
        <v>0</v>
      </c>
      <c r="AC65" s="52">
        <f t="shared" si="31"/>
        <v>0</v>
      </c>
      <c r="AD65" s="26"/>
      <c r="AE65" s="26"/>
      <c r="AF65" s="26"/>
      <c r="AG65">
        <f>SUM(A65:AF65)</f>
        <v>0</v>
      </c>
      <c r="AH65" s="16">
        <v>5</v>
      </c>
      <c r="AI65" s="53">
        <f>AG65*AH65</f>
        <v>0</v>
      </c>
      <c r="AJ65" s="17"/>
      <c r="AK65" s="86"/>
    </row>
    <row r="66" spans="1:37" customFormat="1" x14ac:dyDescent="0.25">
      <c r="A66" s="32" t="s">
        <v>10</v>
      </c>
      <c r="B66" s="19"/>
      <c r="C66" s="19"/>
      <c r="D66" s="19"/>
      <c r="E66" s="19"/>
      <c r="F66" s="19"/>
      <c r="G66" s="19"/>
      <c r="H66" s="19"/>
      <c r="I66" s="19"/>
      <c r="J66" s="19"/>
      <c r="K66" s="49">
        <f t="shared" ref="K66:N66" si="32">IF(K57&lt;$D$7,0,K57-$D$7)+IF(K58&lt;$D$7,0,K58-$D$7)+IF(K59&lt;$D$7,0,K59-$D$7)+IF(K60&lt;$D$7,0,K60-$D$7)+IF(K61&lt;$D$7,0,K61-$D$7)+IF(K62&lt;$D$7,0,K62-$D$7)+IF(K63&lt;$D$7,0,K63-$D$7)+IF(K64&lt;$D$7,0,K64-$D$7)</f>
        <v>0</v>
      </c>
      <c r="L66" s="49">
        <f t="shared" si="32"/>
        <v>0</v>
      </c>
      <c r="M66" s="49">
        <f t="shared" si="32"/>
        <v>0</v>
      </c>
      <c r="N66" s="49">
        <f t="shared" si="32"/>
        <v>0</v>
      </c>
      <c r="O66" s="19"/>
      <c r="P66" s="19"/>
      <c r="Q66" s="19"/>
      <c r="R66" s="19"/>
      <c r="S66" s="49">
        <f t="shared" ref="S66:V66" si="33">IF(S57&lt;$D$7,0,S57-$D$7)+IF(S58&lt;$D$7,0,S58-$D$7)+IF(S59&lt;$D$7,0,S59-$D$7)+IF(S60&lt;$D$7,0,S60-$D$7)+IF(S61&lt;$D$7,0,S61-$D$7)+IF(S62&lt;$D$7,0,S62-$D$7)+IF(S63&lt;$D$7,0,S63-$D$7)+IF(S64&lt;$D$7,0,S64-$D$7)</f>
        <v>0</v>
      </c>
      <c r="T66" s="49">
        <f t="shared" si="33"/>
        <v>0</v>
      </c>
      <c r="U66" s="49">
        <f t="shared" si="33"/>
        <v>0</v>
      </c>
      <c r="V66" s="49">
        <f t="shared" si="33"/>
        <v>0</v>
      </c>
      <c r="W66" s="19"/>
      <c r="X66" s="19"/>
      <c r="Y66" s="49">
        <f t="shared" ref="Y66:AC66" si="34">IF(Y57&lt;$D$7,0,Y57-$D$7)+IF(Y58&lt;$D$7,0,Y58-$D$7)+IF(Y59&lt;$D$7,0,Y59-$D$7)+IF(Y60&lt;$D$7,0,Y60-$D$7)+IF(Y61&lt;$D$7,0,Y61-$D$7)+IF(Y62&lt;$D$7,0,Y62-$D$7)+IF(Y63&lt;$D$7,0,Y63-$D$7)+IF(Y64&lt;$D$7,0,Y64-$D$7)</f>
        <v>0</v>
      </c>
      <c r="Z66" s="49">
        <f t="shared" si="34"/>
        <v>0</v>
      </c>
      <c r="AA66" s="49">
        <f t="shared" si="34"/>
        <v>0</v>
      </c>
      <c r="AB66" s="49">
        <f t="shared" si="34"/>
        <v>0</v>
      </c>
      <c r="AC66" s="49">
        <f t="shared" si="34"/>
        <v>0</v>
      </c>
      <c r="AD66" s="19"/>
      <c r="AE66" s="19"/>
      <c r="AF66" s="19"/>
      <c r="AG66" s="51">
        <f>SUM(A66:AF66)</f>
        <v>0</v>
      </c>
      <c r="AH66" s="20">
        <v>10</v>
      </c>
      <c r="AI66" s="54">
        <f>AG66*AH66</f>
        <v>0</v>
      </c>
      <c r="AJ66" s="55">
        <f>SUM(AI65:AI66)</f>
        <v>0</v>
      </c>
      <c r="AK66" s="86"/>
    </row>
    <row r="67" spans="1:37" customFormat="1" x14ac:dyDescent="0.25">
      <c r="A67" s="94" t="s">
        <v>25</v>
      </c>
      <c r="B67" s="94">
        <v>1</v>
      </c>
      <c r="C67" s="94">
        <v>2</v>
      </c>
      <c r="D67" s="94">
        <v>3</v>
      </c>
      <c r="E67" s="94">
        <v>4</v>
      </c>
      <c r="F67" s="94">
        <v>5</v>
      </c>
      <c r="G67" s="94">
        <v>6</v>
      </c>
      <c r="H67" s="94">
        <v>7</v>
      </c>
      <c r="I67" s="94">
        <v>8</v>
      </c>
      <c r="J67" s="94">
        <v>9</v>
      </c>
      <c r="K67" s="94">
        <v>10</v>
      </c>
      <c r="L67" s="94">
        <v>11</v>
      </c>
      <c r="M67" s="94">
        <v>12</v>
      </c>
      <c r="N67" s="94">
        <v>13</v>
      </c>
      <c r="O67" s="94">
        <v>14</v>
      </c>
      <c r="P67" s="94">
        <v>15</v>
      </c>
      <c r="Q67" s="94">
        <v>16</v>
      </c>
      <c r="R67" s="94">
        <v>17</v>
      </c>
      <c r="S67" s="94">
        <v>18</v>
      </c>
      <c r="T67" s="94">
        <v>19</v>
      </c>
      <c r="U67" s="94">
        <v>20</v>
      </c>
      <c r="V67" s="94">
        <v>21</v>
      </c>
      <c r="W67" s="94">
        <v>22</v>
      </c>
      <c r="X67" s="94">
        <v>23</v>
      </c>
      <c r="Y67" s="94">
        <v>24</v>
      </c>
      <c r="Z67" s="94">
        <v>25</v>
      </c>
      <c r="AA67" s="94">
        <v>26</v>
      </c>
      <c r="AB67" s="94">
        <v>27</v>
      </c>
      <c r="AC67" s="94">
        <v>28</v>
      </c>
      <c r="AD67" s="94">
        <v>29</v>
      </c>
      <c r="AE67" s="94">
        <v>30</v>
      </c>
      <c r="AF67" s="94">
        <v>31</v>
      </c>
      <c r="AG67" s="22"/>
      <c r="AH67" s="22"/>
      <c r="AI67" s="22"/>
      <c r="AJ67" s="23"/>
      <c r="AK67" s="86"/>
    </row>
    <row r="68" spans="1:37" customFormat="1" x14ac:dyDescent="0.25">
      <c r="A68" s="30">
        <v>0</v>
      </c>
      <c r="B68" s="19"/>
      <c r="C68" s="19"/>
      <c r="D68" s="8"/>
      <c r="E68" s="8"/>
      <c r="F68" s="8"/>
      <c r="G68" s="8"/>
      <c r="H68" s="8"/>
      <c r="I68" s="19"/>
      <c r="J68" s="19"/>
      <c r="K68" s="8"/>
      <c r="L68" s="8"/>
      <c r="M68" s="8"/>
      <c r="N68" s="8"/>
      <c r="O68" s="8"/>
      <c r="P68" s="19"/>
      <c r="Q68" s="19"/>
      <c r="R68" s="8"/>
      <c r="S68" s="8"/>
      <c r="T68" s="8"/>
      <c r="U68" s="8"/>
      <c r="V68" s="8"/>
      <c r="W68" s="19"/>
      <c r="X68" s="19"/>
      <c r="Y68" s="8"/>
      <c r="Z68" s="8"/>
      <c r="AA68" s="8"/>
      <c r="AB68" s="8"/>
      <c r="AC68" s="8"/>
      <c r="AD68" s="19"/>
      <c r="AE68" s="19"/>
      <c r="AF68" s="8"/>
      <c r="AG68" s="22"/>
      <c r="AH68" s="22"/>
      <c r="AI68" s="22"/>
      <c r="AJ68" s="23"/>
      <c r="AK68" s="86"/>
    </row>
    <row r="69" spans="1:37" customFormat="1" x14ac:dyDescent="0.25">
      <c r="A69" s="30">
        <v>1</v>
      </c>
      <c r="B69" s="19"/>
      <c r="C69" s="19"/>
      <c r="D69" s="8"/>
      <c r="E69" s="8"/>
      <c r="F69" s="8"/>
      <c r="G69" s="8"/>
      <c r="H69" s="8"/>
      <c r="I69" s="19"/>
      <c r="J69" s="19"/>
      <c r="K69" s="8"/>
      <c r="L69" s="8"/>
      <c r="M69" s="8"/>
      <c r="N69" s="8"/>
      <c r="O69" s="8"/>
      <c r="P69" s="19"/>
      <c r="Q69" s="19"/>
      <c r="R69" s="8"/>
      <c r="S69" s="8"/>
      <c r="T69" s="8"/>
      <c r="U69" s="8"/>
      <c r="V69" s="8"/>
      <c r="W69" s="19"/>
      <c r="X69" s="19"/>
      <c r="Y69" s="8"/>
      <c r="Z69" s="8"/>
      <c r="AA69" s="8"/>
      <c r="AB69" s="8"/>
      <c r="AC69" s="8"/>
      <c r="AD69" s="19"/>
      <c r="AE69" s="19"/>
      <c r="AF69" s="8"/>
      <c r="AG69" s="22"/>
      <c r="AH69" s="22"/>
      <c r="AI69" s="22"/>
      <c r="AJ69" s="23"/>
      <c r="AK69" s="86"/>
    </row>
    <row r="70" spans="1:37" customFormat="1" x14ac:dyDescent="0.25">
      <c r="A70" s="30">
        <v>2</v>
      </c>
      <c r="B70" s="19"/>
      <c r="C70" s="19"/>
      <c r="D70" s="8"/>
      <c r="E70" s="8"/>
      <c r="F70" s="8"/>
      <c r="G70" s="8"/>
      <c r="H70" s="8"/>
      <c r="I70" s="19"/>
      <c r="J70" s="19"/>
      <c r="K70" s="8"/>
      <c r="L70" s="8"/>
      <c r="M70" s="8"/>
      <c r="N70" s="8"/>
      <c r="O70" s="8"/>
      <c r="P70" s="19"/>
      <c r="Q70" s="19"/>
      <c r="R70" s="8"/>
      <c r="S70" s="8"/>
      <c r="T70" s="8"/>
      <c r="U70" s="8"/>
      <c r="V70" s="8"/>
      <c r="W70" s="19"/>
      <c r="X70" s="19"/>
      <c r="Y70" s="8"/>
      <c r="Z70" s="8"/>
      <c r="AA70" s="8"/>
      <c r="AB70" s="8"/>
      <c r="AC70" s="8"/>
      <c r="AD70" s="19"/>
      <c r="AE70" s="19"/>
      <c r="AF70" s="8"/>
      <c r="AG70" s="22"/>
      <c r="AH70" s="22"/>
      <c r="AI70" s="22"/>
      <c r="AJ70" s="23"/>
      <c r="AK70" s="86"/>
    </row>
    <row r="71" spans="1:37" customFormat="1" x14ac:dyDescent="0.25">
      <c r="A71" s="30">
        <v>3</v>
      </c>
      <c r="B71" s="19"/>
      <c r="C71" s="19"/>
      <c r="D71" s="8"/>
      <c r="E71" s="8"/>
      <c r="F71" s="8"/>
      <c r="G71" s="8"/>
      <c r="H71" s="8"/>
      <c r="I71" s="19"/>
      <c r="J71" s="19"/>
      <c r="K71" s="8"/>
      <c r="L71" s="8"/>
      <c r="M71" s="8"/>
      <c r="N71" s="8"/>
      <c r="O71" s="8"/>
      <c r="P71" s="19"/>
      <c r="Q71" s="19"/>
      <c r="R71" s="8"/>
      <c r="S71" s="8"/>
      <c r="T71" s="8"/>
      <c r="U71" s="8"/>
      <c r="V71" s="8"/>
      <c r="W71" s="19"/>
      <c r="X71" s="19"/>
      <c r="Y71" s="8"/>
      <c r="Z71" s="8"/>
      <c r="AA71" s="8"/>
      <c r="AB71" s="8"/>
      <c r="AC71" s="8"/>
      <c r="AD71" s="19"/>
      <c r="AE71" s="19"/>
      <c r="AF71" s="8"/>
      <c r="AG71" s="22"/>
      <c r="AH71" s="22"/>
      <c r="AI71" s="22"/>
      <c r="AJ71" s="23"/>
      <c r="AK71" s="86"/>
    </row>
    <row r="72" spans="1:37" customFormat="1" x14ac:dyDescent="0.25">
      <c r="A72" s="30">
        <v>4</v>
      </c>
      <c r="B72" s="19"/>
      <c r="C72" s="19"/>
      <c r="D72" s="8"/>
      <c r="E72" s="8"/>
      <c r="F72" s="8"/>
      <c r="G72" s="8"/>
      <c r="H72" s="8"/>
      <c r="I72" s="19"/>
      <c r="J72" s="19"/>
      <c r="K72" s="8"/>
      <c r="L72" s="8"/>
      <c r="M72" s="8"/>
      <c r="N72" s="8"/>
      <c r="O72" s="8"/>
      <c r="P72" s="19"/>
      <c r="Q72" s="19"/>
      <c r="R72" s="8"/>
      <c r="S72" s="8"/>
      <c r="T72" s="8"/>
      <c r="U72" s="8"/>
      <c r="V72" s="8"/>
      <c r="W72" s="19"/>
      <c r="X72" s="19"/>
      <c r="Y72" s="8"/>
      <c r="Z72" s="8"/>
      <c r="AA72" s="8"/>
      <c r="AB72" s="8"/>
      <c r="AC72" s="8"/>
      <c r="AD72" s="19"/>
      <c r="AE72" s="19"/>
      <c r="AF72" s="8"/>
      <c r="AG72" s="22"/>
      <c r="AH72" s="22"/>
      <c r="AI72" s="22"/>
      <c r="AJ72" s="23"/>
      <c r="AK72" s="86"/>
    </row>
    <row r="73" spans="1:37" customFormat="1" x14ac:dyDescent="0.25">
      <c r="A73" s="30">
        <v>5</v>
      </c>
      <c r="B73" s="19"/>
      <c r="C73" s="19"/>
      <c r="D73" s="8"/>
      <c r="E73" s="8"/>
      <c r="F73" s="8"/>
      <c r="G73" s="8"/>
      <c r="H73" s="8"/>
      <c r="I73" s="19"/>
      <c r="J73" s="19"/>
      <c r="K73" s="8"/>
      <c r="L73" s="8"/>
      <c r="M73" s="8"/>
      <c r="N73" s="8"/>
      <c r="O73" s="8"/>
      <c r="P73" s="19"/>
      <c r="Q73" s="19"/>
      <c r="R73" s="8"/>
      <c r="S73" s="8"/>
      <c r="T73" s="8"/>
      <c r="U73" s="8"/>
      <c r="V73" s="8"/>
      <c r="W73" s="19"/>
      <c r="X73" s="19"/>
      <c r="Y73" s="8"/>
      <c r="Z73" s="8"/>
      <c r="AA73" s="8"/>
      <c r="AB73" s="8"/>
      <c r="AC73" s="8"/>
      <c r="AD73" s="19"/>
      <c r="AE73" s="19"/>
      <c r="AF73" s="8"/>
      <c r="AG73" s="22"/>
      <c r="AH73" s="22"/>
      <c r="AI73" s="22"/>
      <c r="AJ73" s="23"/>
      <c r="AK73" s="86"/>
    </row>
    <row r="74" spans="1:37" customFormat="1" x14ac:dyDescent="0.25">
      <c r="A74" s="30">
        <v>6</v>
      </c>
      <c r="B74" s="19"/>
      <c r="C74" s="19"/>
      <c r="D74" s="8"/>
      <c r="E74" s="8"/>
      <c r="F74" s="8"/>
      <c r="G74" s="8"/>
      <c r="H74" s="8"/>
      <c r="I74" s="19"/>
      <c r="J74" s="19"/>
      <c r="K74" s="8"/>
      <c r="L74" s="8"/>
      <c r="M74" s="8"/>
      <c r="N74" s="8"/>
      <c r="O74" s="8"/>
      <c r="P74" s="19"/>
      <c r="Q74" s="19"/>
      <c r="R74" s="8"/>
      <c r="S74" s="8"/>
      <c r="T74" s="8"/>
      <c r="U74" s="8"/>
      <c r="V74" s="8"/>
      <c r="W74" s="19"/>
      <c r="X74" s="19"/>
      <c r="Y74" s="8"/>
      <c r="Z74" s="8"/>
      <c r="AA74" s="8"/>
      <c r="AB74" s="8"/>
      <c r="AC74" s="8"/>
      <c r="AD74" s="19"/>
      <c r="AE74" s="19"/>
      <c r="AF74" s="8"/>
      <c r="AG74" s="144" t="s">
        <v>71</v>
      </c>
      <c r="AH74" s="145"/>
      <c r="AI74" s="145"/>
      <c r="AJ74" s="145"/>
      <c r="AK74" s="86"/>
    </row>
    <row r="75" spans="1:37" customFormat="1" ht="15.75" thickBot="1" x14ac:dyDescent="0.3">
      <c r="A75" s="87">
        <v>7</v>
      </c>
      <c r="B75" s="88"/>
      <c r="C75" s="88"/>
      <c r="D75" s="21"/>
      <c r="E75" s="21"/>
      <c r="F75" s="21"/>
      <c r="G75" s="21"/>
      <c r="H75" s="21"/>
      <c r="I75" s="88"/>
      <c r="J75" s="88"/>
      <c r="K75" s="21"/>
      <c r="L75" s="21"/>
      <c r="M75" s="21"/>
      <c r="N75" s="21"/>
      <c r="O75" s="21"/>
      <c r="P75" s="88"/>
      <c r="Q75" s="88"/>
      <c r="R75" s="21"/>
      <c r="S75" s="21"/>
      <c r="T75" s="21"/>
      <c r="U75" s="21"/>
      <c r="V75" s="21"/>
      <c r="W75" s="88"/>
      <c r="X75" s="88"/>
      <c r="Y75" s="21"/>
      <c r="Z75" s="21"/>
      <c r="AA75" s="21"/>
      <c r="AB75" s="21"/>
      <c r="AC75" s="21"/>
      <c r="AD75" s="88"/>
      <c r="AE75" s="88"/>
      <c r="AF75" s="21"/>
      <c r="AG75" s="89" t="s">
        <v>17</v>
      </c>
      <c r="AH75" s="89" t="s">
        <v>18</v>
      </c>
      <c r="AI75" s="89" t="s">
        <v>47</v>
      </c>
      <c r="AJ75" s="89" t="s">
        <v>19</v>
      </c>
      <c r="AK75" s="86"/>
    </row>
    <row r="76" spans="1:37" customFormat="1" x14ac:dyDescent="0.25">
      <c r="A76" s="29" t="s">
        <v>9</v>
      </c>
      <c r="B76" s="26"/>
      <c r="C76" s="26"/>
      <c r="D76" s="52">
        <f t="shared" ref="D76:H76" si="35">IF(D68&lt;$D$6,0,IF(D68&gt;$D$7,3,D68-$D$6))+IF(D69&lt;$D$6,0,IF(D69&gt;$D$7,3,D69-$D$6))+IF(D70&lt;$D$6,0,IF(D70&gt;$D$7,3,D70-$D$6))+IF(D71&lt;$D$6,0,IF(D71&gt;$D$7,3,D71-$D$6))+IF(D72&lt;$D$6,0,IF(D72&gt;$D$7,3,D72-$D$6))+IF(D73&lt;$D$6,0,IF(D73&gt;$D$7,3,D73-$D$6))+IF(D74&lt;$D$6,0,IF(D74&gt;$D$7,3,D74-$D$6))+IF(D75&lt;$D$6,0,IF(D75&gt;$D$7,3,D75-$D$6))</f>
        <v>0</v>
      </c>
      <c r="E76" s="52">
        <f t="shared" si="35"/>
        <v>0</v>
      </c>
      <c r="F76" s="52">
        <f t="shared" si="35"/>
        <v>0</v>
      </c>
      <c r="G76" s="52">
        <f t="shared" si="35"/>
        <v>0</v>
      </c>
      <c r="H76" s="52">
        <f t="shared" si="35"/>
        <v>0</v>
      </c>
      <c r="I76" s="26"/>
      <c r="J76" s="26"/>
      <c r="K76" s="52">
        <f t="shared" ref="K76:O76" si="36">IF(K68&lt;$D$6,0,IF(K68&gt;$D$7,3,K68-$D$6))+IF(K69&lt;$D$6,0,IF(K69&gt;$D$7,3,K69-$D$6))+IF(K70&lt;$D$6,0,IF(K70&gt;$D$7,3,K70-$D$6))+IF(K71&lt;$D$6,0,IF(K71&gt;$D$7,3,K71-$D$6))+IF(K72&lt;$D$6,0,IF(K72&gt;$D$7,3,K72-$D$6))+IF(K73&lt;$D$6,0,IF(K73&gt;$D$7,3,K73-$D$6))+IF(K74&lt;$D$6,0,IF(K74&gt;$D$7,3,K74-$D$6))+IF(K75&lt;$D$6,0,IF(K75&gt;$D$7,3,K75-$D$6))</f>
        <v>0</v>
      </c>
      <c r="L76" s="52">
        <f t="shared" si="36"/>
        <v>0</v>
      </c>
      <c r="M76" s="52">
        <f t="shared" si="36"/>
        <v>0</v>
      </c>
      <c r="N76" s="52">
        <f t="shared" si="36"/>
        <v>0</v>
      </c>
      <c r="O76" s="52">
        <f t="shared" si="36"/>
        <v>0</v>
      </c>
      <c r="P76" s="26"/>
      <c r="Q76" s="26"/>
      <c r="R76" s="52">
        <f t="shared" ref="R76:V76" si="37">IF(R68&lt;$D$6,0,IF(R68&gt;$D$7,3,R68-$D$6))+IF(R69&lt;$D$6,0,IF(R69&gt;$D$7,3,R69-$D$6))+IF(R70&lt;$D$6,0,IF(R70&gt;$D$7,3,R70-$D$6))+IF(R71&lt;$D$6,0,IF(R71&gt;$D$7,3,R71-$D$6))+IF(R72&lt;$D$6,0,IF(R72&gt;$D$7,3,R72-$D$6))+IF(R73&lt;$D$6,0,IF(R73&gt;$D$7,3,R73-$D$6))+IF(R74&lt;$D$6,0,IF(R74&gt;$D$7,3,R74-$D$6))+IF(R75&lt;$D$6,0,IF(R75&gt;$D$7,3,R75-$D$6))</f>
        <v>0</v>
      </c>
      <c r="S76" s="52">
        <f t="shared" si="37"/>
        <v>0</v>
      </c>
      <c r="T76" s="52">
        <f t="shared" si="37"/>
        <v>0</v>
      </c>
      <c r="U76" s="52">
        <f t="shared" si="37"/>
        <v>0</v>
      </c>
      <c r="V76" s="52">
        <f t="shared" si="37"/>
        <v>0</v>
      </c>
      <c r="W76" s="26"/>
      <c r="X76" s="26"/>
      <c r="Y76" s="52">
        <f t="shared" ref="Y76:AC76" si="38">IF(Y68&lt;$D$6,0,IF(Y68&gt;$D$7,3,Y68-$D$6))+IF(Y69&lt;$D$6,0,IF(Y69&gt;$D$7,3,Y69-$D$6))+IF(Y70&lt;$D$6,0,IF(Y70&gt;$D$7,3,Y70-$D$6))+IF(Y71&lt;$D$6,0,IF(Y71&gt;$D$7,3,Y71-$D$6))+IF(Y72&lt;$D$6,0,IF(Y72&gt;$D$7,3,Y72-$D$6))+IF(Y73&lt;$D$6,0,IF(Y73&gt;$D$7,3,Y73-$D$6))+IF(Y74&lt;$D$6,0,IF(Y74&gt;$D$7,3,Y74-$D$6))+IF(Y75&lt;$D$6,0,IF(Y75&gt;$D$7,3,Y75-$D$6))</f>
        <v>0</v>
      </c>
      <c r="Z76" s="52">
        <f t="shared" si="38"/>
        <v>0</v>
      </c>
      <c r="AA76" s="52">
        <f t="shared" si="38"/>
        <v>0</v>
      </c>
      <c r="AB76" s="52">
        <f t="shared" si="38"/>
        <v>0</v>
      </c>
      <c r="AC76" s="52">
        <f t="shared" si="38"/>
        <v>0</v>
      </c>
      <c r="AD76" s="26"/>
      <c r="AE76" s="26"/>
      <c r="AF76" s="52">
        <f>IF(AF68&lt;$D$6,0,IF(AF68&gt;$D$7,3,AF68-$D$6))+IF(AF69&lt;$D$6,0,IF(AF69&gt;$D$7,3,AF69-$D$6))+IF(AF70&lt;$D$6,0,IF(AF70&gt;$D$7,3,AF70-$D$6))+IF(AF71&lt;$D$6,0,IF(AF71&gt;$D$7,3,AF71-$D$6))+IF(AF72&lt;$D$6,0,IF(AF72&gt;$D$7,3,AF72-$D$6))+IF(AF73&lt;$D$6,0,IF(AF73&gt;$D$7,3,AF73-$D$6))+IF(AF74&lt;$D$6,0,IF(AF74&gt;$D$7,3,AF74-$D$6))+IF(AF75&lt;$D$6,0,IF(AF75&gt;$D$7,3,AF75-$D$6))</f>
        <v>0</v>
      </c>
      <c r="AG76">
        <f>SUM(A76:AF76)</f>
        <v>0</v>
      </c>
      <c r="AH76" s="16">
        <v>5</v>
      </c>
      <c r="AI76" s="53">
        <f>AG76*AH76</f>
        <v>0</v>
      </c>
      <c r="AJ76" s="17"/>
      <c r="AK76" s="86"/>
    </row>
    <row r="77" spans="1:37" customFormat="1" ht="15.75" thickBot="1" x14ac:dyDescent="0.3">
      <c r="A77" s="33" t="s">
        <v>10</v>
      </c>
      <c r="B77" s="19"/>
      <c r="C77" s="19"/>
      <c r="D77" s="49">
        <f t="shared" ref="D77:H77" si="39">IF(D68&lt;$D$7,0,D68-$D$7)+IF(D69&lt;$D$7,0,D69-$D$7)+IF(D70&lt;$D$7,0,D70-$D$7)+IF(D71&lt;$D$7,0,D71-$D$7)+IF(D72&lt;$D$7,0,D72-$D$7)+IF(D73&lt;$D$7,0,D73-$D$7)+IF(D74&lt;$D$7,0,D74-$D$7)+IF(D75&lt;$D$7,0,D75-$D$7)</f>
        <v>0</v>
      </c>
      <c r="E77" s="49">
        <f t="shared" si="39"/>
        <v>0</v>
      </c>
      <c r="F77" s="49">
        <f t="shared" si="39"/>
        <v>0</v>
      </c>
      <c r="G77" s="49">
        <f t="shared" si="39"/>
        <v>0</v>
      </c>
      <c r="H77" s="49">
        <f t="shared" si="39"/>
        <v>0</v>
      </c>
      <c r="I77" s="19"/>
      <c r="J77" s="19"/>
      <c r="K77" s="49">
        <f t="shared" ref="K77:O77" si="40">IF(K68&lt;$D$7,0,K68-$D$7)+IF(K69&lt;$D$7,0,K69-$D$7)+IF(K70&lt;$D$7,0,K70-$D$7)+IF(K71&lt;$D$7,0,K71-$D$7)+IF(K72&lt;$D$7,0,K72-$D$7)+IF(K73&lt;$D$7,0,K73-$D$7)+IF(K74&lt;$D$7,0,K74-$D$7)+IF(K75&lt;$D$7,0,K75-$D$7)</f>
        <v>0</v>
      </c>
      <c r="L77" s="49">
        <f t="shared" si="40"/>
        <v>0</v>
      </c>
      <c r="M77" s="49">
        <f t="shared" si="40"/>
        <v>0</v>
      </c>
      <c r="N77" s="49">
        <f t="shared" si="40"/>
        <v>0</v>
      </c>
      <c r="O77" s="49">
        <f t="shared" si="40"/>
        <v>0</v>
      </c>
      <c r="P77" s="19"/>
      <c r="Q77" s="19"/>
      <c r="R77" s="49">
        <f t="shared" ref="R77:U77" si="41">IF(R68&lt;$D$7,0,R68-$D$7)+IF(R69&lt;$D$7,0,R69-$D$7)+IF(R70&lt;$D$7,0,R70-$D$7)+IF(R71&lt;$D$7,0,R71-$D$7)+IF(R72&lt;$D$7,0,R72-$D$7)+IF(R73&lt;$D$7,0,R73-$D$7)+IF(R74&lt;$D$7,0,R74-$D$7)+IF(R75&lt;$D$7,0,R75-$D$7)</f>
        <v>0</v>
      </c>
      <c r="S77" s="49">
        <f t="shared" si="41"/>
        <v>0</v>
      </c>
      <c r="T77" s="49">
        <f t="shared" si="41"/>
        <v>0</v>
      </c>
      <c r="U77" s="49">
        <f t="shared" si="41"/>
        <v>0</v>
      </c>
      <c r="V77" s="49">
        <f>IF(V68&lt;$D$7,0,V68-$D$7)+IF(V69&lt;$D$7,0,V69-$D$7)+IF(V70&lt;$D$7,0,V70-$D$7)+IF(V71&lt;$D$7,0,V71-$D$7)+IF(V72&lt;$D$7,0,V72-$D$7)+IF(V73&lt;$D$7,0,V73-$D$7)+IF(V74&lt;$D$7,0,V74-$D$7)+IF(V75&lt;$D$7,0,V75-$D$7)</f>
        <v>0</v>
      </c>
      <c r="W77" s="19"/>
      <c r="X77" s="19"/>
      <c r="Y77" s="49">
        <f t="shared" ref="Y77:AC77" si="42">IF(Y68&lt;$D$7,0,Y68-$D$7)+IF(Y69&lt;$D$7,0,Y69-$D$7)+IF(Y70&lt;$D$7,0,Y70-$D$7)+IF(Y71&lt;$D$7,0,Y71-$D$7)+IF(Y72&lt;$D$7,0,Y72-$D$7)+IF(Y73&lt;$D$7,0,Y73-$D$7)+IF(Y74&lt;$D$7,0,Y74-$D$7)+IF(Y75&lt;$D$7,0,Y75-$D$7)</f>
        <v>0</v>
      </c>
      <c r="Z77" s="49">
        <f t="shared" si="42"/>
        <v>0</v>
      </c>
      <c r="AA77" s="49">
        <f t="shared" si="42"/>
        <v>0</v>
      </c>
      <c r="AB77" s="49">
        <f t="shared" si="42"/>
        <v>0</v>
      </c>
      <c r="AC77" s="49">
        <f t="shared" si="42"/>
        <v>0</v>
      </c>
      <c r="AD77" s="19"/>
      <c r="AE77" s="19"/>
      <c r="AF77" s="49">
        <f>IF(AF68&lt;$D$7,0,AF68-$D$7)+IF(AF69&lt;$D$7,0,AF69-$D$7)+IF(AF70&lt;$D$7,0,AF70-$D$7)+IF(AF71&lt;$D$7,0,AF71-$D$7)+IF(AF72&lt;$D$7,0,AF72-$D$7)+IF(AF73&lt;$D$7,0,AF73-$D$7)+IF(AF74&lt;$D$7,0,AF74-$D$7)+IF(AF75&lt;$D$7,0,AF75-$D$7)</f>
        <v>0</v>
      </c>
      <c r="AG77" s="51">
        <f>SUM(A77:AF77)</f>
        <v>0</v>
      </c>
      <c r="AH77" s="20">
        <v>10</v>
      </c>
      <c r="AI77" s="54">
        <f>AG77*AH77</f>
        <v>0</v>
      </c>
      <c r="AJ77" s="55">
        <f>SUM(AI76:AI77)</f>
        <v>0</v>
      </c>
      <c r="AK77" s="86"/>
    </row>
    <row r="78" spans="1:37" customFormat="1" x14ac:dyDescent="0.25">
      <c r="A78" s="90" t="s">
        <v>26</v>
      </c>
      <c r="B78" s="99">
        <v>1</v>
      </c>
      <c r="C78" s="90">
        <v>2</v>
      </c>
      <c r="D78" s="90">
        <v>3</v>
      </c>
      <c r="E78" s="90">
        <v>4</v>
      </c>
      <c r="F78" s="99">
        <v>5</v>
      </c>
      <c r="G78" s="90">
        <v>6</v>
      </c>
      <c r="H78" s="90">
        <v>7</v>
      </c>
      <c r="I78" s="90">
        <v>8</v>
      </c>
      <c r="J78" s="99">
        <v>9</v>
      </c>
      <c r="K78" s="90">
        <v>10</v>
      </c>
      <c r="L78" s="90">
        <v>11</v>
      </c>
      <c r="M78" s="90">
        <v>12</v>
      </c>
      <c r="N78" s="99">
        <v>13</v>
      </c>
      <c r="O78" s="90">
        <v>14</v>
      </c>
      <c r="P78" s="90">
        <v>15</v>
      </c>
      <c r="Q78" s="90">
        <v>16</v>
      </c>
      <c r="R78" s="99">
        <v>17</v>
      </c>
      <c r="S78" s="90">
        <v>18</v>
      </c>
      <c r="T78" s="90">
        <v>19</v>
      </c>
      <c r="U78" s="90">
        <v>20</v>
      </c>
      <c r="V78" s="99">
        <v>21</v>
      </c>
      <c r="W78" s="90">
        <v>22</v>
      </c>
      <c r="X78" s="99">
        <v>23</v>
      </c>
      <c r="Y78" s="90">
        <v>24</v>
      </c>
      <c r="Z78" s="99">
        <v>25</v>
      </c>
      <c r="AA78" s="90">
        <v>26</v>
      </c>
      <c r="AB78" s="99">
        <v>27</v>
      </c>
      <c r="AC78" s="90">
        <v>28</v>
      </c>
      <c r="AD78" s="99">
        <v>29</v>
      </c>
      <c r="AE78" s="90">
        <v>30</v>
      </c>
      <c r="AF78" s="90"/>
      <c r="AG78" s="22"/>
      <c r="AH78" s="22"/>
      <c r="AI78" s="22"/>
      <c r="AJ78" s="23"/>
      <c r="AK78" s="86"/>
    </row>
    <row r="79" spans="1:37" customFormat="1" x14ac:dyDescent="0.25">
      <c r="A79" s="25">
        <v>0</v>
      </c>
      <c r="B79" s="8"/>
      <c r="C79" s="8"/>
      <c r="D79" s="8"/>
      <c r="E79" s="8"/>
      <c r="F79" s="117" t="s">
        <v>37</v>
      </c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9"/>
      <c r="V79" s="8"/>
      <c r="W79" s="8"/>
      <c r="X79" s="8"/>
      <c r="Y79" s="8"/>
      <c r="Z79" s="8"/>
      <c r="AA79" s="19"/>
      <c r="AB79" s="19"/>
      <c r="AC79" s="8"/>
      <c r="AD79" s="8"/>
      <c r="AE79" s="8"/>
      <c r="AF79" s="19"/>
      <c r="AG79" s="22"/>
      <c r="AH79" s="22"/>
      <c r="AI79" s="22"/>
      <c r="AJ79" s="23"/>
      <c r="AK79" s="86"/>
    </row>
    <row r="80" spans="1:37" customFormat="1" x14ac:dyDescent="0.25">
      <c r="A80" s="25">
        <v>1</v>
      </c>
      <c r="B80" s="8"/>
      <c r="C80" s="8"/>
      <c r="D80" s="8"/>
      <c r="E80" s="8"/>
      <c r="F80" s="120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2"/>
      <c r="V80" s="8"/>
      <c r="W80" s="8"/>
      <c r="X80" s="8"/>
      <c r="Y80" s="8"/>
      <c r="Z80" s="8"/>
      <c r="AA80" s="19"/>
      <c r="AB80" s="19"/>
      <c r="AC80" s="8"/>
      <c r="AD80" s="8"/>
      <c r="AE80" s="8"/>
      <c r="AF80" s="19"/>
      <c r="AG80" s="22"/>
      <c r="AH80" s="22"/>
      <c r="AI80" s="22"/>
      <c r="AJ80" s="23"/>
      <c r="AK80" s="86"/>
    </row>
    <row r="81" spans="1:37" customFormat="1" x14ac:dyDescent="0.25">
      <c r="A81" s="25">
        <v>2</v>
      </c>
      <c r="B81" s="8"/>
      <c r="C81" s="8"/>
      <c r="D81" s="8"/>
      <c r="E81" s="8"/>
      <c r="F81" s="120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2"/>
      <c r="V81" s="8"/>
      <c r="W81" s="8"/>
      <c r="X81" s="8"/>
      <c r="Y81" s="8"/>
      <c r="Z81" s="8"/>
      <c r="AA81" s="19"/>
      <c r="AB81" s="19"/>
      <c r="AC81" s="8"/>
      <c r="AD81" s="8"/>
      <c r="AE81" s="8"/>
      <c r="AF81" s="19"/>
      <c r="AG81" s="22"/>
      <c r="AH81" s="22"/>
      <c r="AI81" s="22"/>
      <c r="AJ81" s="23"/>
      <c r="AK81" s="86"/>
    </row>
    <row r="82" spans="1:37" customFormat="1" x14ac:dyDescent="0.25">
      <c r="A82" s="25">
        <v>3</v>
      </c>
      <c r="B82" s="8"/>
      <c r="C82" s="8"/>
      <c r="D82" s="8"/>
      <c r="E82" s="8"/>
      <c r="F82" s="120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2"/>
      <c r="V82" s="8"/>
      <c r="W82" s="8"/>
      <c r="X82" s="8"/>
      <c r="Y82" s="8"/>
      <c r="Z82" s="8"/>
      <c r="AA82" s="19"/>
      <c r="AB82" s="19"/>
      <c r="AC82" s="8"/>
      <c r="AD82" s="8"/>
      <c r="AE82" s="8"/>
      <c r="AF82" s="19"/>
      <c r="AG82" s="22"/>
      <c r="AH82" s="22"/>
      <c r="AI82" s="22"/>
      <c r="AJ82" s="23"/>
      <c r="AK82" s="86"/>
    </row>
    <row r="83" spans="1:37" customFormat="1" x14ac:dyDescent="0.25">
      <c r="A83" s="25">
        <v>4</v>
      </c>
      <c r="B83" s="8"/>
      <c r="C83" s="8"/>
      <c r="D83" s="8"/>
      <c r="E83" s="8"/>
      <c r="F83" s="120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2"/>
      <c r="V83" s="8"/>
      <c r="W83" s="8"/>
      <c r="X83" s="8"/>
      <c r="Y83" s="8"/>
      <c r="Z83" s="8"/>
      <c r="AA83" s="19"/>
      <c r="AB83" s="19"/>
      <c r="AC83" s="8"/>
      <c r="AD83" s="8"/>
      <c r="AE83" s="8"/>
      <c r="AF83" s="19"/>
      <c r="AG83" s="22"/>
      <c r="AH83" s="22"/>
      <c r="AI83" s="22"/>
      <c r="AJ83" s="23"/>
      <c r="AK83" s="86"/>
    </row>
    <row r="84" spans="1:37" customFormat="1" x14ac:dyDescent="0.25">
      <c r="A84" s="25">
        <v>5</v>
      </c>
      <c r="B84" s="8"/>
      <c r="C84" s="8"/>
      <c r="D84" s="8"/>
      <c r="E84" s="8"/>
      <c r="F84" s="120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2"/>
      <c r="V84" s="8"/>
      <c r="W84" s="8"/>
      <c r="X84" s="8"/>
      <c r="Y84" s="8"/>
      <c r="Z84" s="8"/>
      <c r="AA84" s="19"/>
      <c r="AB84" s="19"/>
      <c r="AC84" s="8"/>
      <c r="AD84" s="8"/>
      <c r="AE84" s="8"/>
      <c r="AF84" s="19"/>
      <c r="AG84" s="22"/>
      <c r="AH84" s="22"/>
      <c r="AI84" s="22"/>
      <c r="AJ84" s="23"/>
      <c r="AK84" s="86"/>
    </row>
    <row r="85" spans="1:37" customFormat="1" x14ac:dyDescent="0.25">
      <c r="A85" s="25">
        <v>6</v>
      </c>
      <c r="B85" s="8"/>
      <c r="C85" s="8"/>
      <c r="D85" s="8"/>
      <c r="E85" s="8"/>
      <c r="F85" s="120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2"/>
      <c r="V85" s="8"/>
      <c r="W85" s="8"/>
      <c r="X85" s="8"/>
      <c r="Y85" s="8"/>
      <c r="Z85" s="8"/>
      <c r="AA85" s="19"/>
      <c r="AB85" s="19"/>
      <c r="AC85" s="8"/>
      <c r="AD85" s="8"/>
      <c r="AE85" s="8"/>
      <c r="AF85" s="19"/>
      <c r="AG85" s="146" t="s">
        <v>87</v>
      </c>
      <c r="AH85" s="147"/>
      <c r="AI85" s="147"/>
      <c r="AJ85" s="147"/>
      <c r="AK85" s="86"/>
    </row>
    <row r="86" spans="1:37" customFormat="1" ht="15.75" thickBot="1" x14ac:dyDescent="0.3">
      <c r="A86" s="100">
        <v>7</v>
      </c>
      <c r="B86" s="21"/>
      <c r="C86" s="21"/>
      <c r="D86" s="21"/>
      <c r="E86" s="21"/>
      <c r="F86" s="123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5"/>
      <c r="V86" s="21"/>
      <c r="W86" s="21"/>
      <c r="X86" s="21"/>
      <c r="Y86" s="21"/>
      <c r="Z86" s="21"/>
      <c r="AA86" s="88"/>
      <c r="AB86" s="88"/>
      <c r="AC86" s="21"/>
      <c r="AD86" s="21"/>
      <c r="AE86" s="21"/>
      <c r="AF86" s="88"/>
      <c r="AG86" s="89" t="s">
        <v>17</v>
      </c>
      <c r="AH86" s="89" t="s">
        <v>18</v>
      </c>
      <c r="AI86" s="89" t="s">
        <v>47</v>
      </c>
      <c r="AJ86" s="89" t="s">
        <v>19</v>
      </c>
      <c r="AK86" s="86"/>
    </row>
    <row r="87" spans="1:37" customFormat="1" x14ac:dyDescent="0.25">
      <c r="A87" s="34" t="s">
        <v>9</v>
      </c>
      <c r="B87" s="52">
        <f t="shared" ref="B87:E87" si="43">IF(B79&lt;$D$6,0,IF(B79&gt;$D$7,3,B79-$D$6))+IF(B80&lt;$D$6,0,IF(B80&gt;$D$7,3,B80-$D$6))+IF(B81&lt;$D$6,0,IF(B81&gt;$D$7,3,B81-$D$6))+IF(B82&lt;$D$6,0,IF(B82&gt;$D$7,3,B82-$D$6))+IF(B83&lt;$D$6,0,IF(B83&gt;$D$7,3,B83-$D$6))+IF(B84&lt;$D$6,0,IF(B84&gt;$D$7,3,B84-$D$6))+IF(B85&lt;$D$6,0,IF(B85&gt;$D$7,3,B85-$D$6))+IF(B86&lt;$D$6,0,IF(B86&gt;$D$7,3,B86-$D$6))</f>
        <v>0</v>
      </c>
      <c r="C87" s="52">
        <f t="shared" si="43"/>
        <v>0</v>
      </c>
      <c r="D87" s="52">
        <f t="shared" si="43"/>
        <v>0</v>
      </c>
      <c r="E87" s="52">
        <f t="shared" si="43"/>
        <v>0</v>
      </c>
      <c r="F87" s="126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8"/>
      <c r="V87" s="52">
        <f t="shared" ref="V87:Z87" si="44">IF(V79&lt;$D$6,0,IF(V79&gt;$D$7,3,V79-$D$6))+IF(V80&lt;$D$6,0,IF(V80&gt;$D$7,3,V80-$D$6))+IF(V81&lt;$D$6,0,IF(V81&gt;$D$7,3,V81-$D$6))+IF(V82&lt;$D$6,0,IF(V82&gt;$D$7,3,V82-$D$6))+IF(V83&lt;$D$6,0,IF(V83&gt;$D$7,3,V83-$D$6))+IF(V84&lt;$D$6,0,IF(V84&gt;$D$7,3,V84-$D$6))+IF(V85&lt;$D$6,0,IF(V85&gt;$D$7,3,V85-$D$6))+IF(V86&lt;$D$6,0,IF(V86&gt;$D$7,3,V86-$D$6))</f>
        <v>0</v>
      </c>
      <c r="W87" s="52">
        <f t="shared" si="44"/>
        <v>0</v>
      </c>
      <c r="X87" s="52">
        <f t="shared" si="44"/>
        <v>0</v>
      </c>
      <c r="Y87" s="52">
        <f t="shared" si="44"/>
        <v>0</v>
      </c>
      <c r="Z87" s="52">
        <f t="shared" si="44"/>
        <v>0</v>
      </c>
      <c r="AA87" s="26"/>
      <c r="AB87" s="26"/>
      <c r="AC87" s="52">
        <f t="shared" ref="AC87:AE87" si="45">IF(AC79&lt;$D$6,0,IF(AC79&gt;$D$7,3,AC79-$D$6))+IF(AC80&lt;$D$6,0,IF(AC80&gt;$D$7,3,AC80-$D$6))+IF(AC81&lt;$D$6,0,IF(AC81&gt;$D$7,3,AC81-$D$6))+IF(AC82&lt;$D$6,0,IF(AC82&gt;$D$7,3,AC82-$D$6))+IF(AC83&lt;$D$6,0,IF(AC83&gt;$D$7,3,AC83-$D$6))+IF(AC84&lt;$D$6,0,IF(AC84&gt;$D$7,3,AC84-$D$6))+IF(AC85&lt;$D$6,0,IF(AC85&gt;$D$7,3,AC85-$D$6))+IF(AC86&lt;$D$6,0,IF(AC86&gt;$D$7,3,AC86-$D$6))</f>
        <v>0</v>
      </c>
      <c r="AD87" s="52">
        <f t="shared" si="45"/>
        <v>0</v>
      </c>
      <c r="AE87" s="52">
        <f t="shared" si="45"/>
        <v>0</v>
      </c>
      <c r="AF87" s="26"/>
      <c r="AG87" s="58">
        <f>SUM(A87:AF87)</f>
        <v>0</v>
      </c>
      <c r="AH87" s="16">
        <v>5</v>
      </c>
      <c r="AI87" s="53">
        <f>AG87*AH87</f>
        <v>0</v>
      </c>
      <c r="AJ87" s="17"/>
      <c r="AK87" s="86"/>
    </row>
    <row r="88" spans="1:37" customFormat="1" x14ac:dyDescent="0.25">
      <c r="A88" s="35" t="s">
        <v>10</v>
      </c>
      <c r="B88" s="49">
        <f t="shared" ref="B88:E88" si="46">IF(B79&lt;$D$7,0,B79-$D$7)+IF(B80&lt;$D$7,0,B80-$D$7)+IF(B81&lt;$D$7,0,B81-$D$7)+IF(B82&lt;$D$7,0,B82-$D$7)+IF(B83&lt;$D$7,0,B83-$D$7)+IF(B84&lt;$D$7,0,B84-$D$7)+IF(B85&lt;$D$7,0,B85-$D$7)+IF(B86&lt;$D$7,0,B86-$D$7)</f>
        <v>0</v>
      </c>
      <c r="C88" s="49">
        <f t="shared" si="46"/>
        <v>0</v>
      </c>
      <c r="D88" s="49">
        <f t="shared" si="46"/>
        <v>0</v>
      </c>
      <c r="E88" s="49">
        <f t="shared" si="46"/>
        <v>0</v>
      </c>
      <c r="F88" s="129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1"/>
      <c r="V88" s="49">
        <f t="shared" ref="V88:Z88" si="47">IF(V79&lt;$D$7,0,V79-$D$7)+IF(V80&lt;$D$7,0,V80-$D$7)+IF(V81&lt;$D$7,0,V81-$D$7)+IF(V82&lt;$D$7,0,V82-$D$7)+IF(V83&lt;$D$7,0,V83-$D$7)+IF(V84&lt;$D$7,0,V84-$D$7)+IF(V85&lt;$D$7,0,V85-$D$7)+IF(V86&lt;$D$7,0,V86-$D$7)</f>
        <v>0</v>
      </c>
      <c r="W88" s="49">
        <f t="shared" si="47"/>
        <v>0</v>
      </c>
      <c r="X88" s="49">
        <f t="shared" si="47"/>
        <v>0</v>
      </c>
      <c r="Y88" s="49">
        <f t="shared" si="47"/>
        <v>0</v>
      </c>
      <c r="Z88" s="49">
        <f t="shared" si="47"/>
        <v>0</v>
      </c>
      <c r="AA88" s="19"/>
      <c r="AB88" s="19"/>
      <c r="AC88" s="49">
        <f t="shared" ref="AC88:AE88" si="48">IF(AC79&lt;$D$7,0,AC79-$D$7)+IF(AC80&lt;$D$7,0,AC80-$D$7)+IF(AC81&lt;$D$7,0,AC81-$D$7)+IF(AC82&lt;$D$7,0,AC82-$D$7)+IF(AC83&lt;$D$7,0,AC83-$D$7)+IF(AC84&lt;$D$7,0,AC84-$D$7)+IF(AC85&lt;$D$7,0,AC85-$D$7)+IF(AC86&lt;$D$7,0,AC86-$D$7)</f>
        <v>0</v>
      </c>
      <c r="AD88" s="49">
        <f t="shared" si="48"/>
        <v>0</v>
      </c>
      <c r="AE88" s="49">
        <f t="shared" si="48"/>
        <v>0</v>
      </c>
      <c r="AF88" s="19"/>
      <c r="AG88" s="51">
        <f>SUM(A88:AF88)</f>
        <v>0</v>
      </c>
      <c r="AH88" s="20">
        <v>10</v>
      </c>
      <c r="AI88" s="54">
        <f>AG88*AH88</f>
        <v>0</v>
      </c>
      <c r="AJ88" s="55">
        <f>SUM(AI87:AI88)</f>
        <v>0</v>
      </c>
      <c r="AK88" s="86"/>
    </row>
    <row r="89" spans="1:37" customFormat="1" x14ac:dyDescent="0.25">
      <c r="A89" s="91" t="s">
        <v>14</v>
      </c>
      <c r="B89" s="91">
        <v>1</v>
      </c>
      <c r="C89" s="91">
        <v>2</v>
      </c>
      <c r="D89" s="91">
        <v>3</v>
      </c>
      <c r="E89" s="91">
        <v>4</v>
      </c>
      <c r="F89" s="91">
        <v>5</v>
      </c>
      <c r="G89" s="91">
        <v>6</v>
      </c>
      <c r="H89" s="91">
        <v>7</v>
      </c>
      <c r="I89" s="91">
        <v>8</v>
      </c>
      <c r="J89" s="91">
        <v>9</v>
      </c>
      <c r="K89" s="91">
        <v>10</v>
      </c>
      <c r="L89" s="91">
        <v>11</v>
      </c>
      <c r="M89" s="91">
        <v>12</v>
      </c>
      <c r="N89" s="91">
        <v>13</v>
      </c>
      <c r="O89" s="91">
        <v>14</v>
      </c>
      <c r="P89" s="91">
        <v>15</v>
      </c>
      <c r="Q89" s="91">
        <v>16</v>
      </c>
      <c r="R89" s="91">
        <v>17</v>
      </c>
      <c r="S89" s="91">
        <v>18</v>
      </c>
      <c r="T89" s="91">
        <v>19</v>
      </c>
      <c r="U89" s="91">
        <v>20</v>
      </c>
      <c r="V89" s="91">
        <v>21</v>
      </c>
      <c r="W89" s="91">
        <v>22</v>
      </c>
      <c r="X89" s="91">
        <v>23</v>
      </c>
      <c r="Y89" s="91">
        <v>24</v>
      </c>
      <c r="Z89" s="91">
        <v>25</v>
      </c>
      <c r="AA89" s="91">
        <v>26</v>
      </c>
      <c r="AB89" s="91">
        <v>27</v>
      </c>
      <c r="AC89" s="91">
        <v>28</v>
      </c>
      <c r="AD89" s="91">
        <v>29</v>
      </c>
      <c r="AE89" s="91">
        <v>30</v>
      </c>
      <c r="AF89" s="91">
        <v>31</v>
      </c>
      <c r="AG89" s="22"/>
      <c r="AH89" s="22"/>
      <c r="AI89" s="22"/>
      <c r="AJ89" s="23"/>
      <c r="AK89" s="86"/>
    </row>
    <row r="90" spans="1:37" customFormat="1" x14ac:dyDescent="0.25">
      <c r="A90" s="32">
        <v>0</v>
      </c>
      <c r="B90" s="8"/>
      <c r="C90" s="8"/>
      <c r="D90" s="19"/>
      <c r="E90" s="19"/>
      <c r="F90" s="8"/>
      <c r="G90" s="8"/>
      <c r="H90" s="8"/>
      <c r="I90" s="8"/>
      <c r="J90" s="8"/>
      <c r="K90" s="19"/>
      <c r="L90" s="19"/>
      <c r="M90" s="8"/>
      <c r="N90" s="8"/>
      <c r="O90" s="8"/>
      <c r="P90" s="8"/>
      <c r="Q90" s="8"/>
      <c r="R90" s="19"/>
      <c r="S90" s="19"/>
      <c r="T90" s="8"/>
      <c r="U90" s="8"/>
      <c r="V90" s="8"/>
      <c r="W90" s="8"/>
      <c r="X90" s="8"/>
      <c r="Y90" s="19"/>
      <c r="Z90" s="19"/>
      <c r="AA90" s="132" t="s">
        <v>42</v>
      </c>
      <c r="AB90" s="8"/>
      <c r="AC90" s="8"/>
      <c r="AD90" s="8"/>
      <c r="AE90" s="8"/>
      <c r="AF90" s="19"/>
      <c r="AG90" s="22"/>
      <c r="AH90" s="22"/>
      <c r="AI90" s="22"/>
      <c r="AJ90" s="23"/>
      <c r="AK90" s="86"/>
    </row>
    <row r="91" spans="1:37" customFormat="1" x14ac:dyDescent="0.25">
      <c r="A91" s="32">
        <v>1</v>
      </c>
      <c r="B91" s="8"/>
      <c r="C91" s="8"/>
      <c r="D91" s="19"/>
      <c r="E91" s="19"/>
      <c r="F91" s="8"/>
      <c r="G91" s="8"/>
      <c r="H91" s="8"/>
      <c r="I91" s="8"/>
      <c r="J91" s="8"/>
      <c r="K91" s="19"/>
      <c r="L91" s="19"/>
      <c r="M91" s="8"/>
      <c r="N91" s="8"/>
      <c r="O91" s="8"/>
      <c r="P91" s="8"/>
      <c r="Q91" s="8"/>
      <c r="R91" s="19"/>
      <c r="S91" s="19"/>
      <c r="T91" s="8"/>
      <c r="U91" s="8"/>
      <c r="V91" s="8"/>
      <c r="W91" s="8"/>
      <c r="X91" s="8"/>
      <c r="Y91" s="19"/>
      <c r="Z91" s="19"/>
      <c r="AA91" s="133"/>
      <c r="AB91" s="8"/>
      <c r="AC91" s="8"/>
      <c r="AD91" s="8"/>
      <c r="AE91" s="8"/>
      <c r="AF91" s="19"/>
      <c r="AG91" s="22"/>
      <c r="AH91" s="22"/>
      <c r="AI91" s="22"/>
      <c r="AJ91" s="23"/>
      <c r="AK91" s="86"/>
    </row>
    <row r="92" spans="1:37" customFormat="1" x14ac:dyDescent="0.25">
      <c r="A92" s="32">
        <v>2</v>
      </c>
      <c r="B92" s="8"/>
      <c r="C92" s="8"/>
      <c r="D92" s="19"/>
      <c r="E92" s="19"/>
      <c r="F92" s="8"/>
      <c r="G92" s="8"/>
      <c r="H92" s="8"/>
      <c r="I92" s="8"/>
      <c r="J92" s="8"/>
      <c r="K92" s="19"/>
      <c r="L92" s="19"/>
      <c r="M92" s="8"/>
      <c r="N92" s="8"/>
      <c r="O92" s="8"/>
      <c r="P92" s="8"/>
      <c r="Q92" s="8"/>
      <c r="R92" s="19"/>
      <c r="S92" s="19"/>
      <c r="T92" s="8"/>
      <c r="U92" s="8"/>
      <c r="V92" s="8"/>
      <c r="W92" s="8"/>
      <c r="X92" s="8"/>
      <c r="Y92" s="19"/>
      <c r="Z92" s="19"/>
      <c r="AA92" s="133"/>
      <c r="AB92" s="8"/>
      <c r="AC92" s="8"/>
      <c r="AD92" s="8"/>
      <c r="AE92" s="8"/>
      <c r="AF92" s="19"/>
      <c r="AG92" s="22"/>
      <c r="AH92" s="22"/>
      <c r="AI92" s="22"/>
      <c r="AJ92" s="23"/>
      <c r="AK92" s="86"/>
    </row>
    <row r="93" spans="1:37" customFormat="1" x14ac:dyDescent="0.25">
      <c r="A93" s="32">
        <v>3</v>
      </c>
      <c r="B93" s="8"/>
      <c r="C93" s="8"/>
      <c r="D93" s="19"/>
      <c r="E93" s="19"/>
      <c r="F93" s="8"/>
      <c r="G93" s="8"/>
      <c r="H93" s="8"/>
      <c r="I93" s="8"/>
      <c r="J93" s="8"/>
      <c r="K93" s="19"/>
      <c r="L93" s="19"/>
      <c r="M93" s="8"/>
      <c r="N93" s="8"/>
      <c r="O93" s="8"/>
      <c r="P93" s="8"/>
      <c r="Q93" s="8"/>
      <c r="R93" s="19"/>
      <c r="S93" s="19"/>
      <c r="T93" s="8"/>
      <c r="U93" s="8"/>
      <c r="V93" s="8"/>
      <c r="W93" s="8"/>
      <c r="X93" s="8"/>
      <c r="Y93" s="19"/>
      <c r="Z93" s="19"/>
      <c r="AA93" s="133"/>
      <c r="AB93" s="8"/>
      <c r="AC93" s="8"/>
      <c r="AD93" s="8"/>
      <c r="AE93" s="8"/>
      <c r="AF93" s="19"/>
      <c r="AG93" s="22"/>
      <c r="AH93" s="22"/>
      <c r="AI93" s="22"/>
      <c r="AJ93" s="23"/>
      <c r="AK93" s="86"/>
    </row>
    <row r="94" spans="1:37" customFormat="1" x14ac:dyDescent="0.25">
      <c r="A94" s="32">
        <v>4</v>
      </c>
      <c r="B94" s="8"/>
      <c r="C94" s="8"/>
      <c r="D94" s="19"/>
      <c r="E94" s="19"/>
      <c r="F94" s="8"/>
      <c r="G94" s="8"/>
      <c r="H94" s="8"/>
      <c r="I94" s="8"/>
      <c r="J94" s="8"/>
      <c r="K94" s="19"/>
      <c r="L94" s="19"/>
      <c r="M94" s="8"/>
      <c r="N94" s="8"/>
      <c r="O94" s="8"/>
      <c r="P94" s="8"/>
      <c r="Q94" s="8"/>
      <c r="R94" s="19"/>
      <c r="S94" s="19"/>
      <c r="T94" s="8"/>
      <c r="U94" s="8"/>
      <c r="V94" s="8"/>
      <c r="W94" s="8"/>
      <c r="X94" s="8"/>
      <c r="Y94" s="19"/>
      <c r="Z94" s="19"/>
      <c r="AA94" s="133"/>
      <c r="AB94" s="8"/>
      <c r="AC94" s="8"/>
      <c r="AD94" s="8"/>
      <c r="AE94" s="8"/>
      <c r="AF94" s="19"/>
      <c r="AG94" s="22"/>
      <c r="AH94" s="22"/>
      <c r="AI94" s="22"/>
      <c r="AJ94" s="23"/>
      <c r="AK94" s="86"/>
    </row>
    <row r="95" spans="1:37" customFormat="1" x14ac:dyDescent="0.25">
      <c r="A95" s="32">
        <v>5</v>
      </c>
      <c r="B95" s="8"/>
      <c r="C95" s="8"/>
      <c r="D95" s="19"/>
      <c r="E95" s="19"/>
      <c r="F95" s="8"/>
      <c r="G95" s="8"/>
      <c r="H95" s="8"/>
      <c r="I95" s="8"/>
      <c r="J95" s="8"/>
      <c r="K95" s="19"/>
      <c r="L95" s="19"/>
      <c r="M95" s="8"/>
      <c r="N95" s="8"/>
      <c r="O95" s="8"/>
      <c r="P95" s="8"/>
      <c r="Q95" s="8"/>
      <c r="R95" s="19"/>
      <c r="S95" s="19"/>
      <c r="T95" s="8"/>
      <c r="U95" s="8"/>
      <c r="V95" s="8"/>
      <c r="W95" s="8"/>
      <c r="X95" s="8"/>
      <c r="Y95" s="19"/>
      <c r="Z95" s="19"/>
      <c r="AA95" s="133"/>
      <c r="AB95" s="8"/>
      <c r="AC95" s="8"/>
      <c r="AD95" s="8"/>
      <c r="AE95" s="8"/>
      <c r="AF95" s="19"/>
      <c r="AG95" s="22"/>
      <c r="AH95" s="22"/>
      <c r="AI95" s="22"/>
      <c r="AJ95" s="23"/>
      <c r="AK95" s="86"/>
    </row>
    <row r="96" spans="1:37" customFormat="1" x14ac:dyDescent="0.25">
      <c r="A96" s="32">
        <v>6</v>
      </c>
      <c r="B96" s="8"/>
      <c r="C96" s="8"/>
      <c r="D96" s="19"/>
      <c r="E96" s="19"/>
      <c r="F96" s="8"/>
      <c r="G96" s="8"/>
      <c r="H96" s="8"/>
      <c r="I96" s="8"/>
      <c r="J96" s="8"/>
      <c r="K96" s="19"/>
      <c r="L96" s="19"/>
      <c r="M96" s="8"/>
      <c r="N96" s="8"/>
      <c r="O96" s="8"/>
      <c r="P96" s="8"/>
      <c r="Q96" s="8"/>
      <c r="R96" s="19"/>
      <c r="S96" s="19"/>
      <c r="T96" s="8"/>
      <c r="U96" s="8"/>
      <c r="V96" s="8"/>
      <c r="W96" s="8"/>
      <c r="X96" s="8"/>
      <c r="Y96" s="19"/>
      <c r="Z96" s="19"/>
      <c r="AA96" s="133"/>
      <c r="AB96" s="8"/>
      <c r="AC96" s="8"/>
      <c r="AD96" s="8"/>
      <c r="AE96" s="8"/>
      <c r="AF96" s="19"/>
      <c r="AG96" s="148" t="s">
        <v>72</v>
      </c>
      <c r="AH96" s="149"/>
      <c r="AI96" s="149"/>
      <c r="AJ96" s="149"/>
      <c r="AK96" s="86"/>
    </row>
    <row r="97" spans="1:37" customFormat="1" ht="15.75" thickBot="1" x14ac:dyDescent="0.3">
      <c r="A97" s="93">
        <v>7</v>
      </c>
      <c r="B97" s="21"/>
      <c r="C97" s="21"/>
      <c r="D97" s="88"/>
      <c r="E97" s="88"/>
      <c r="F97" s="21"/>
      <c r="G97" s="21"/>
      <c r="H97" s="21"/>
      <c r="I97" s="21"/>
      <c r="J97" s="21"/>
      <c r="K97" s="88"/>
      <c r="L97" s="88"/>
      <c r="M97" s="21"/>
      <c r="N97" s="21"/>
      <c r="O97" s="21"/>
      <c r="P97" s="21"/>
      <c r="Q97" s="21"/>
      <c r="R97" s="88"/>
      <c r="S97" s="88"/>
      <c r="T97" s="21"/>
      <c r="U97" s="21"/>
      <c r="V97" s="21"/>
      <c r="W97" s="21"/>
      <c r="X97" s="21"/>
      <c r="Y97" s="88"/>
      <c r="Z97" s="88"/>
      <c r="AA97" s="134"/>
      <c r="AB97" s="21"/>
      <c r="AC97" s="21"/>
      <c r="AD97" s="21"/>
      <c r="AE97" s="21"/>
      <c r="AF97" s="88"/>
      <c r="AG97" s="89" t="s">
        <v>17</v>
      </c>
      <c r="AH97" s="89" t="s">
        <v>18</v>
      </c>
      <c r="AI97" s="89" t="s">
        <v>47</v>
      </c>
      <c r="AJ97" s="89" t="s">
        <v>19</v>
      </c>
      <c r="AK97" s="86"/>
    </row>
    <row r="98" spans="1:37" customFormat="1" x14ac:dyDescent="0.25">
      <c r="A98" s="31" t="s">
        <v>9</v>
      </c>
      <c r="B98" s="52">
        <f t="shared" ref="B98:C98" si="49">IF(B90&lt;$D$6,0,IF(B90&gt;$D$7,3,B90-$D$6))+IF(B91&lt;$D$6,0,IF(B91&gt;$D$7,3,B91-$D$6))+IF(B92&lt;$D$6,0,IF(B92&gt;$D$7,3,B92-$D$6))+IF(B93&lt;$D$6,0,IF(B93&gt;$D$7,3,B93-$D$6))+IF(B94&lt;$D$6,0,IF(B94&gt;$D$7,3,B94-$D$6))+IF(B95&lt;$D$6,0,IF(B95&gt;$D$7,3,B95-$D$6))+IF(B96&lt;$D$6,0,IF(B96&gt;$D$7,3,B96-$D$6))+IF(B97&lt;$D$6,0,IF(B97&gt;$D$7,3,B97-$D$6))</f>
        <v>0</v>
      </c>
      <c r="C98" s="52">
        <f t="shared" si="49"/>
        <v>0</v>
      </c>
      <c r="D98" s="26"/>
      <c r="E98" s="26"/>
      <c r="F98" s="52">
        <f t="shared" ref="F98:J98" si="50">IF(F90&lt;$D$6,0,IF(F90&gt;$D$7,3,F90-$D$6))+IF(F91&lt;$D$6,0,IF(F91&gt;$D$7,3,F91-$D$6))+IF(F92&lt;$D$6,0,IF(F92&gt;$D$7,3,F92-$D$6))+IF(F93&lt;$D$6,0,IF(F93&gt;$D$7,3,F93-$D$6))+IF(F94&lt;$D$6,0,IF(F94&gt;$D$7,3,F94-$D$6))+IF(F95&lt;$D$6,0,IF(F95&gt;$D$7,3,F95-$D$6))+IF(F96&lt;$D$6,0,IF(F96&gt;$D$7,3,F96-$D$6))+IF(F97&lt;$D$6,0,IF(F97&gt;$D$7,3,F97-$D$6))</f>
        <v>0</v>
      </c>
      <c r="G98" s="52">
        <f t="shared" si="50"/>
        <v>0</v>
      </c>
      <c r="H98" s="52">
        <f t="shared" si="50"/>
        <v>0</v>
      </c>
      <c r="I98" s="52">
        <f t="shared" si="50"/>
        <v>0</v>
      </c>
      <c r="J98" s="52">
        <f t="shared" si="50"/>
        <v>0</v>
      </c>
      <c r="K98" s="26"/>
      <c r="L98" s="26"/>
      <c r="M98" s="52">
        <f t="shared" ref="M98:Q98" si="51">IF(M90&lt;$D$6,0,IF(M90&gt;$D$7,3,M90-$D$6))+IF(M91&lt;$D$6,0,IF(M91&gt;$D$7,3,M91-$D$6))+IF(M92&lt;$D$6,0,IF(M92&gt;$D$7,3,M92-$D$6))+IF(M93&lt;$D$6,0,IF(M93&gt;$D$7,3,M93-$D$6))+IF(M94&lt;$D$6,0,IF(M94&gt;$D$7,3,M94-$D$6))+IF(M95&lt;$D$6,0,IF(M95&gt;$D$7,3,M95-$D$6))+IF(M96&lt;$D$6,0,IF(M96&gt;$D$7,3,M96-$D$6))+IF(M97&lt;$D$6,0,IF(M97&gt;$D$7,3,M97-$D$6))</f>
        <v>0</v>
      </c>
      <c r="N98" s="52">
        <f t="shared" si="51"/>
        <v>0</v>
      </c>
      <c r="O98" s="52">
        <f t="shared" si="51"/>
        <v>0</v>
      </c>
      <c r="P98" s="52">
        <f t="shared" si="51"/>
        <v>0</v>
      </c>
      <c r="Q98" s="52">
        <f t="shared" si="51"/>
        <v>0</v>
      </c>
      <c r="R98" s="26"/>
      <c r="S98" s="26"/>
      <c r="T98" s="52">
        <f t="shared" ref="T98:X98" si="52">IF(T90&lt;$D$6,0,IF(T90&gt;$D$7,3,T90-$D$6))+IF(T91&lt;$D$6,0,IF(T91&gt;$D$7,3,T91-$D$6))+IF(T92&lt;$D$6,0,IF(T92&gt;$D$7,3,T92-$D$6))+IF(T93&lt;$D$6,0,IF(T93&gt;$D$7,3,T93-$D$6))+IF(T94&lt;$D$6,0,IF(T94&gt;$D$7,3,T94-$D$6))+IF(T95&lt;$D$6,0,IF(T95&gt;$D$7,3,T95-$D$6))+IF(T96&lt;$D$6,0,IF(T96&gt;$D$7,3,T96-$D$6))+IF(T97&lt;$D$6,0,IF(T97&gt;$D$7,3,T97-$D$6))</f>
        <v>0</v>
      </c>
      <c r="U98" s="52">
        <f t="shared" si="52"/>
        <v>0</v>
      </c>
      <c r="V98" s="52">
        <f t="shared" si="52"/>
        <v>0</v>
      </c>
      <c r="W98" s="52">
        <f t="shared" si="52"/>
        <v>0</v>
      </c>
      <c r="X98" s="52">
        <f t="shared" si="52"/>
        <v>0</v>
      </c>
      <c r="Y98" s="26"/>
      <c r="Z98" s="26"/>
      <c r="AA98" s="26"/>
      <c r="AB98" s="52">
        <f t="shared" ref="AB98:AE98" si="53">IF(AB90&lt;$D$6,0,IF(AB90&gt;$D$7,3,AB90-$D$6))+IF(AB91&lt;$D$6,0,IF(AB91&gt;$D$7,3,AB91-$D$6))+IF(AB92&lt;$D$6,0,IF(AB92&gt;$D$7,3,AB92-$D$6))+IF(AB93&lt;$D$6,0,IF(AB93&gt;$D$7,3,AB93-$D$6))+IF(AB94&lt;$D$6,0,IF(AB94&gt;$D$7,3,AB94-$D$6))+IF(AB95&lt;$D$6,0,IF(AB95&gt;$D$7,3,AB95-$D$6))+IF(AB96&lt;$D$6,0,IF(AB96&gt;$D$7,3,AB96-$D$6))+IF(AB97&lt;$D$6,0,IF(AB97&gt;$D$7,3,AB97-$D$6))</f>
        <v>0</v>
      </c>
      <c r="AC98" s="52">
        <f t="shared" si="53"/>
        <v>0</v>
      </c>
      <c r="AD98" s="52">
        <f t="shared" si="53"/>
        <v>0</v>
      </c>
      <c r="AE98" s="52">
        <f t="shared" si="53"/>
        <v>0</v>
      </c>
      <c r="AF98" s="26"/>
      <c r="AG98">
        <f>SUM(A98:AF98)</f>
        <v>0</v>
      </c>
      <c r="AH98" s="16">
        <v>5</v>
      </c>
      <c r="AI98" s="53">
        <f>AG98*AH98</f>
        <v>0</v>
      </c>
      <c r="AJ98" s="17"/>
      <c r="AK98" s="86"/>
    </row>
    <row r="99" spans="1:37" customFormat="1" x14ac:dyDescent="0.25">
      <c r="A99" s="32" t="s">
        <v>10</v>
      </c>
      <c r="B99" s="49">
        <f t="shared" ref="B99:C99" si="54">IF(B90&lt;$D$7,0,B90-$D$7)+IF(B91&lt;$D$7,0,B91-$D$7)+IF(B92&lt;$D$7,0,B92-$D$7)+IF(B93&lt;$D$7,0,B93-$D$7)+IF(B94&lt;$D$7,0,B94-$D$7)+IF(B95&lt;$D$7,0,B95-$D$7)+IF(B96&lt;$D$7,0,B96-$D$7)+IF(B97&lt;$D$7,0,B97-$D$7)</f>
        <v>0</v>
      </c>
      <c r="C99" s="49">
        <f t="shared" si="54"/>
        <v>0</v>
      </c>
      <c r="D99" s="19"/>
      <c r="E99" s="19"/>
      <c r="F99" s="49">
        <f t="shared" ref="F99:J99" si="55">IF(F90&lt;$D$7,0,F90-$D$7)+IF(F91&lt;$D$7,0,F91-$D$7)+IF(F92&lt;$D$7,0,F92-$D$7)+IF(F93&lt;$D$7,0,F93-$D$7)+IF(F94&lt;$D$7,0,F94-$D$7)+IF(F95&lt;$D$7,0,F95-$D$7)+IF(F96&lt;$D$7,0,F96-$D$7)+IF(F97&lt;$D$7,0,F97-$D$7)</f>
        <v>0</v>
      </c>
      <c r="G99" s="49">
        <f t="shared" si="55"/>
        <v>0</v>
      </c>
      <c r="H99" s="49">
        <f t="shared" si="55"/>
        <v>0</v>
      </c>
      <c r="I99" s="49">
        <f t="shared" si="55"/>
        <v>0</v>
      </c>
      <c r="J99" s="49">
        <f t="shared" si="55"/>
        <v>0</v>
      </c>
      <c r="K99" s="19"/>
      <c r="L99" s="19"/>
      <c r="M99" s="49">
        <f t="shared" ref="M99:Q99" si="56">IF(M90&lt;$D$7,0,M90-$D$7)+IF(M91&lt;$D$7,0,M91-$D$7)+IF(M92&lt;$D$7,0,M92-$D$7)+IF(M93&lt;$D$7,0,M93-$D$7)+IF(M94&lt;$D$7,0,M94-$D$7)+IF(M95&lt;$D$7,0,M95-$D$7)+IF(M96&lt;$D$7,0,M96-$D$7)+IF(M97&lt;$D$7,0,M97-$D$7)</f>
        <v>0</v>
      </c>
      <c r="N99" s="49">
        <f t="shared" si="56"/>
        <v>0</v>
      </c>
      <c r="O99" s="49">
        <f t="shared" si="56"/>
        <v>0</v>
      </c>
      <c r="P99" s="49">
        <f t="shared" si="56"/>
        <v>0</v>
      </c>
      <c r="Q99" s="49">
        <f t="shared" si="56"/>
        <v>0</v>
      </c>
      <c r="R99" s="19"/>
      <c r="S99" s="19"/>
      <c r="T99" s="49">
        <f t="shared" ref="T99:X99" si="57">IF(T90&lt;$D$7,0,T90-$D$7)+IF(T91&lt;$D$7,0,T91-$D$7)+IF(T92&lt;$D$7,0,T92-$D$7)+IF(T93&lt;$D$7,0,T93-$D$7)+IF(T94&lt;$D$7,0,T94-$D$7)+IF(T95&lt;$D$7,0,T95-$D$7)+IF(T96&lt;$D$7,0,T96-$D$7)+IF(T97&lt;$D$7,0,T97-$D$7)</f>
        <v>0</v>
      </c>
      <c r="U99" s="49">
        <f t="shared" si="57"/>
        <v>0</v>
      </c>
      <c r="V99" s="49">
        <f t="shared" si="57"/>
        <v>0</v>
      </c>
      <c r="W99" s="49">
        <f t="shared" si="57"/>
        <v>0</v>
      </c>
      <c r="X99" s="49">
        <f t="shared" si="57"/>
        <v>0</v>
      </c>
      <c r="Y99" s="19"/>
      <c r="Z99" s="19"/>
      <c r="AA99" s="19"/>
      <c r="AB99" s="49">
        <f t="shared" ref="AB99:AE99" si="58">IF(AB90&lt;$D$7,0,AB90-$D$7)+IF(AB91&lt;$D$7,0,AB91-$D$7)+IF(AB92&lt;$D$7,0,AB92-$D$7)+IF(AB93&lt;$D$7,0,AB93-$D$7)+IF(AB94&lt;$D$7,0,AB94-$D$7)+IF(AB95&lt;$D$7,0,AB95-$D$7)+IF(AB96&lt;$D$7,0,AB96-$D$7)+IF(AB97&lt;$D$7,0,AB97-$D$7)</f>
        <v>0</v>
      </c>
      <c r="AC99" s="49">
        <f t="shared" si="58"/>
        <v>0</v>
      </c>
      <c r="AD99" s="49">
        <f t="shared" si="58"/>
        <v>0</v>
      </c>
      <c r="AE99" s="49">
        <f t="shared" si="58"/>
        <v>0</v>
      </c>
      <c r="AF99" s="19"/>
      <c r="AG99" s="51">
        <f>SUM(A99:AF99)</f>
        <v>0</v>
      </c>
      <c r="AH99" s="20">
        <v>10</v>
      </c>
      <c r="AI99" s="54">
        <f>AG99*AH99</f>
        <v>0</v>
      </c>
      <c r="AJ99" s="55">
        <f>SUM(AI98:AI99)</f>
        <v>0</v>
      </c>
      <c r="AK99" s="86"/>
    </row>
    <row r="100" spans="1:37" customFormat="1" x14ac:dyDescent="0.25">
      <c r="A100" s="94" t="s">
        <v>27</v>
      </c>
      <c r="B100" s="94">
        <v>1</v>
      </c>
      <c r="C100" s="94">
        <v>2</v>
      </c>
      <c r="D100" s="94">
        <v>3</v>
      </c>
      <c r="E100" s="94">
        <v>4</v>
      </c>
      <c r="F100" s="94">
        <v>5</v>
      </c>
      <c r="G100" s="94">
        <v>6</v>
      </c>
      <c r="H100" s="94">
        <v>7</v>
      </c>
      <c r="I100" s="94">
        <v>8</v>
      </c>
      <c r="J100" s="94">
        <v>9</v>
      </c>
      <c r="K100" s="94">
        <v>10</v>
      </c>
      <c r="L100" s="94">
        <v>11</v>
      </c>
      <c r="M100" s="94">
        <v>12</v>
      </c>
      <c r="N100" s="94">
        <v>13</v>
      </c>
      <c r="O100" s="94">
        <v>14</v>
      </c>
      <c r="P100" s="94">
        <v>15</v>
      </c>
      <c r="Q100" s="94">
        <v>16</v>
      </c>
      <c r="R100" s="94">
        <v>17</v>
      </c>
      <c r="S100" s="94">
        <v>18</v>
      </c>
      <c r="T100" s="94">
        <v>19</v>
      </c>
      <c r="U100" s="94">
        <v>20</v>
      </c>
      <c r="V100" s="94">
        <v>21</v>
      </c>
      <c r="W100" s="94">
        <v>22</v>
      </c>
      <c r="X100" s="94">
        <v>23</v>
      </c>
      <c r="Y100" s="94">
        <v>24</v>
      </c>
      <c r="Z100" s="94">
        <v>25</v>
      </c>
      <c r="AA100" s="94">
        <v>26</v>
      </c>
      <c r="AB100" s="94">
        <v>27</v>
      </c>
      <c r="AC100" s="94">
        <v>28</v>
      </c>
      <c r="AD100" s="94">
        <v>29</v>
      </c>
      <c r="AE100" s="94">
        <v>30</v>
      </c>
      <c r="AF100" s="94">
        <v>31</v>
      </c>
      <c r="AG100" s="22"/>
      <c r="AH100" s="22"/>
      <c r="AI100" s="22"/>
      <c r="AJ100" s="23"/>
      <c r="AK100" s="86"/>
    </row>
    <row r="101" spans="1:37" customFormat="1" x14ac:dyDescent="0.25">
      <c r="A101" s="30">
        <v>0</v>
      </c>
      <c r="B101" s="19"/>
      <c r="C101" s="8"/>
      <c r="D101" s="8"/>
      <c r="E101" s="8"/>
      <c r="F101" s="8"/>
      <c r="G101" s="8"/>
      <c r="H101" s="117" t="s">
        <v>38</v>
      </c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9"/>
      <c r="AG101" s="22"/>
      <c r="AH101" s="22"/>
      <c r="AI101" s="22"/>
      <c r="AJ101" s="23"/>
      <c r="AK101" s="86"/>
    </row>
    <row r="102" spans="1:37" customFormat="1" x14ac:dyDescent="0.25">
      <c r="A102" s="30">
        <v>1</v>
      </c>
      <c r="B102" s="19"/>
      <c r="C102" s="8"/>
      <c r="D102" s="8"/>
      <c r="E102" s="8"/>
      <c r="F102" s="8"/>
      <c r="G102" s="8"/>
      <c r="H102" s="120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2"/>
      <c r="AG102" s="22"/>
      <c r="AH102" s="22"/>
      <c r="AI102" s="22"/>
      <c r="AJ102" s="23"/>
      <c r="AK102" s="86"/>
    </row>
    <row r="103" spans="1:37" customFormat="1" x14ac:dyDescent="0.25">
      <c r="A103" s="30">
        <v>2</v>
      </c>
      <c r="B103" s="19"/>
      <c r="C103" s="8"/>
      <c r="D103" s="8"/>
      <c r="E103" s="8"/>
      <c r="F103" s="8"/>
      <c r="G103" s="8"/>
      <c r="H103" s="120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2"/>
      <c r="AG103" s="22"/>
      <c r="AH103" s="22"/>
      <c r="AI103" s="22"/>
      <c r="AJ103" s="23"/>
      <c r="AK103" s="86"/>
    </row>
    <row r="104" spans="1:37" customFormat="1" x14ac:dyDescent="0.25">
      <c r="A104" s="30">
        <v>3</v>
      </c>
      <c r="B104" s="19"/>
      <c r="C104" s="8"/>
      <c r="D104" s="8"/>
      <c r="E104" s="8"/>
      <c r="F104" s="8"/>
      <c r="G104" s="8"/>
      <c r="H104" s="120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2"/>
      <c r="AG104" s="22"/>
      <c r="AH104" s="22"/>
      <c r="AI104" s="22"/>
      <c r="AJ104" s="23"/>
      <c r="AK104" s="86"/>
    </row>
    <row r="105" spans="1:37" customFormat="1" x14ac:dyDescent="0.25">
      <c r="A105" s="30">
        <v>4</v>
      </c>
      <c r="B105" s="19"/>
      <c r="C105" s="8"/>
      <c r="D105" s="8"/>
      <c r="E105" s="8"/>
      <c r="F105" s="8"/>
      <c r="G105" s="8"/>
      <c r="H105" s="120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2"/>
      <c r="AG105" s="22"/>
      <c r="AH105" s="22"/>
      <c r="AI105" s="22"/>
      <c r="AJ105" s="23"/>
      <c r="AK105" s="86"/>
    </row>
    <row r="106" spans="1:37" customFormat="1" x14ac:dyDescent="0.25">
      <c r="A106" s="30">
        <v>5</v>
      </c>
      <c r="B106" s="19"/>
      <c r="C106" s="8"/>
      <c r="D106" s="8"/>
      <c r="E106" s="8"/>
      <c r="F106" s="8"/>
      <c r="G106" s="8"/>
      <c r="H106" s="120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2"/>
      <c r="AG106" s="22"/>
      <c r="AH106" s="22"/>
      <c r="AI106" s="22"/>
      <c r="AJ106" s="23"/>
      <c r="AK106" s="86"/>
    </row>
    <row r="107" spans="1:37" customFormat="1" x14ac:dyDescent="0.25">
      <c r="A107" s="30">
        <v>6</v>
      </c>
      <c r="B107" s="19"/>
      <c r="C107" s="8"/>
      <c r="D107" s="8"/>
      <c r="E107" s="8"/>
      <c r="F107" s="8"/>
      <c r="G107" s="8"/>
      <c r="H107" s="120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2"/>
      <c r="AG107" s="144" t="s">
        <v>73</v>
      </c>
      <c r="AH107" s="145"/>
      <c r="AI107" s="145"/>
      <c r="AJ107" s="145"/>
      <c r="AK107" s="86"/>
    </row>
    <row r="108" spans="1:37" customFormat="1" ht="15.75" thickBot="1" x14ac:dyDescent="0.3">
      <c r="A108" s="87">
        <v>7</v>
      </c>
      <c r="B108" s="88"/>
      <c r="C108" s="21"/>
      <c r="D108" s="21"/>
      <c r="E108" s="21"/>
      <c r="F108" s="21"/>
      <c r="G108" s="21"/>
      <c r="H108" s="123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5"/>
      <c r="AG108" s="89" t="s">
        <v>17</v>
      </c>
      <c r="AH108" s="89" t="s">
        <v>18</v>
      </c>
      <c r="AI108" s="89" t="s">
        <v>47</v>
      </c>
      <c r="AJ108" s="89" t="s">
        <v>19</v>
      </c>
      <c r="AK108" s="86"/>
    </row>
    <row r="109" spans="1:37" customFormat="1" x14ac:dyDescent="0.25">
      <c r="A109" s="29" t="s">
        <v>9</v>
      </c>
      <c r="B109" s="26"/>
      <c r="C109" s="52">
        <f t="shared" ref="C109:G109" si="59">IF(C101&lt;$D$6,0,IF(C101&gt;$D$7,3,C101-$D$6))+IF(C102&lt;$D$6,0,IF(C102&gt;$D$7,3,C102-$D$6))+IF(C103&lt;$D$6,0,IF(C103&gt;$D$7,3,C103-$D$6))+IF(C104&lt;$D$6,0,IF(C104&gt;$D$7,3,C104-$D$6))+IF(C105&lt;$D$6,0,IF(C105&gt;$D$7,3,C105-$D$6))+IF(C106&lt;$D$6,0,IF(C106&gt;$D$7,3,C106-$D$6))+IF(C107&lt;$D$6,0,IF(C107&gt;$D$7,3,C107-$D$6))+IF(C108&lt;$D$6,0,IF(C108&gt;$D$7,3,C108-$D$6))</f>
        <v>0</v>
      </c>
      <c r="D109" s="52">
        <f t="shared" si="59"/>
        <v>0</v>
      </c>
      <c r="E109" s="52">
        <f t="shared" si="59"/>
        <v>0</v>
      </c>
      <c r="F109" s="52">
        <f t="shared" si="59"/>
        <v>0</v>
      </c>
      <c r="G109" s="52">
        <f t="shared" si="59"/>
        <v>0</v>
      </c>
      <c r="H109" s="126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8"/>
      <c r="AG109">
        <f>SUM(A109:AF109)</f>
        <v>0</v>
      </c>
      <c r="AH109" s="16">
        <v>5</v>
      </c>
      <c r="AI109" s="53">
        <f>AG109*AH109</f>
        <v>0</v>
      </c>
      <c r="AJ109" s="17"/>
      <c r="AK109" s="86"/>
    </row>
    <row r="110" spans="1:37" customFormat="1" x14ac:dyDescent="0.25">
      <c r="A110" s="30" t="s">
        <v>10</v>
      </c>
      <c r="B110" s="19"/>
      <c r="C110" s="49">
        <f t="shared" ref="C110:G110" si="60">IF(C101&lt;$D$7,0,C101-$D$7)+IF(C102&lt;$D$7,0,C102-$D$7)+IF(C103&lt;$D$7,0,C103-$D$7)+IF(C104&lt;$D$7,0,C104-$D$7)+IF(C105&lt;$D$7,0,C105-$D$7)+IF(C106&lt;$D$7,0,C106-$D$7)+IF(C107&lt;$D$7,0,C107-$D$7)+IF(C108&lt;$D$7,0,C108-$D$7)</f>
        <v>0</v>
      </c>
      <c r="D110" s="49">
        <f t="shared" si="60"/>
        <v>0</v>
      </c>
      <c r="E110" s="49">
        <f t="shared" si="60"/>
        <v>0</v>
      </c>
      <c r="F110" s="49">
        <f t="shared" si="60"/>
        <v>0</v>
      </c>
      <c r="G110" s="49">
        <f t="shared" si="60"/>
        <v>0</v>
      </c>
      <c r="H110" s="129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1"/>
      <c r="AG110" s="51">
        <f>SUM(A110:AF110)</f>
        <v>0</v>
      </c>
      <c r="AH110" s="20">
        <v>10</v>
      </c>
      <c r="AI110" s="54">
        <f>AG110*AH110</f>
        <v>0</v>
      </c>
      <c r="AJ110" s="55">
        <f>SUM(AI109:AI110)</f>
        <v>0</v>
      </c>
      <c r="AK110" s="86"/>
    </row>
    <row r="111" spans="1:3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3"/>
      <c r="AH111" s="36"/>
      <c r="AI111" s="22"/>
      <c r="AJ111" s="23"/>
      <c r="AK111" s="22"/>
    </row>
    <row r="116" spans="1:3" hidden="1" x14ac:dyDescent="0.25">
      <c r="A116" s="56" t="s">
        <v>29</v>
      </c>
      <c r="B116" s="56" t="s">
        <v>9</v>
      </c>
      <c r="C116" s="56" t="s">
        <v>10</v>
      </c>
    </row>
    <row r="117" spans="1:3" hidden="1" x14ac:dyDescent="0.25">
      <c r="A117" s="57" t="s">
        <v>31</v>
      </c>
      <c r="B117" s="49" t="s">
        <v>32</v>
      </c>
      <c r="C117" s="49" t="s">
        <v>32</v>
      </c>
    </row>
    <row r="118" spans="1:3" hidden="1" x14ac:dyDescent="0.25">
      <c r="A118" s="57" t="s">
        <v>3</v>
      </c>
      <c r="B118" s="49">
        <v>58</v>
      </c>
      <c r="C118" s="49">
        <v>61</v>
      </c>
    </row>
    <row r="119" spans="1:3" hidden="1" x14ac:dyDescent="0.25">
      <c r="A119" s="57" t="s">
        <v>65</v>
      </c>
      <c r="B119" s="49">
        <v>35</v>
      </c>
      <c r="C119" s="49">
        <v>38</v>
      </c>
    </row>
    <row r="120" spans="1:3" hidden="1" x14ac:dyDescent="0.25">
      <c r="A120" s="57" t="s">
        <v>66</v>
      </c>
      <c r="B120" s="49">
        <v>36</v>
      </c>
      <c r="C120" s="49">
        <v>39</v>
      </c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G74:AJ74"/>
    <mergeCell ref="AG85:AJ85"/>
    <mergeCell ref="AG96:AJ96"/>
    <mergeCell ref="AG107:AJ107"/>
    <mergeCell ref="AG15:AJ15"/>
    <mergeCell ref="AG26:AJ26"/>
    <mergeCell ref="AG37:AJ37"/>
    <mergeCell ref="AG48:AJ48"/>
    <mergeCell ref="AG63:AJ63"/>
    <mergeCell ref="F79:U86"/>
    <mergeCell ref="F87:U88"/>
    <mergeCell ref="H101:AF108"/>
    <mergeCell ref="H109:AF110"/>
    <mergeCell ref="B53:AF55"/>
    <mergeCell ref="O57:O64"/>
    <mergeCell ref="R57:R64"/>
    <mergeCell ref="AA90:AA97"/>
    <mergeCell ref="B3:D3"/>
    <mergeCell ref="B4:D4"/>
    <mergeCell ref="A53:A55"/>
    <mergeCell ref="B5:D5"/>
    <mergeCell ref="V42:AF49"/>
    <mergeCell ref="V50:AF51"/>
    <mergeCell ref="X31:AF38"/>
    <mergeCell ref="X39:AF40"/>
    <mergeCell ref="L31:L38"/>
    <mergeCell ref="O20:O27"/>
    <mergeCell ref="K7:M7"/>
  </mergeCells>
  <conditionalFormatting sqref="B3:D3">
    <cfRule type="cellIs" dxfId="14" priority="4" operator="equal">
      <formula>"Type name"</formula>
    </cfRule>
  </conditionalFormatting>
  <conditionalFormatting sqref="B4:D4">
    <cfRule type="cellIs" dxfId="13" priority="3" operator="equal">
      <formula>"Type site"</formula>
    </cfRule>
  </conditionalFormatting>
  <conditionalFormatting sqref="B5:D5">
    <cfRule type="containsText" dxfId="12" priority="5" operator="containsText" text="Select one item">
      <formula>NOT(ISERROR(SEARCH("Select one item",B5)))</formula>
    </cfRule>
  </conditionalFormatting>
  <conditionalFormatting sqref="K7">
    <cfRule type="containsText" dxfId="11" priority="1" operator="containsText" text="Type name">
      <formula>NOT(ISERROR(SEARCH("Type name",K7)))</formula>
    </cfRule>
    <cfRule type="cellIs" dxfId="10" priority="2" operator="equal">
      <formula>""""""</formula>
    </cfRule>
  </conditionalFormatting>
  <dataValidations count="2">
    <dataValidation type="whole" operator="greaterThanOrEqual" allowBlank="1" showErrorMessage="1" error="Enter numbers only." sqref="E9:G16 J9:N16 Q9:U16 C101:G108 AE9:AE16 B20:E27 AB90:AE97 H20:L27 P20:S27 V20:Z27 B31:B38 E31:I38 AC20:AF27 M31:W38 C42:G49 J42:N49 Q42:U49 K57:N64 S57:V64 Y57:AC64 D68:H75 K68:O75 R68:V75 Y68:AC75 AF68:AF75 B79:E86 V79:Z86 AC79:AF86 B90:C97 F90:J97 M90:Q97 T90:X97 X9:AB16" xr:uid="{3430C666-0149-4B82-9A3E-8A0D7F9C6558}">
      <formula1>0</formula1>
    </dataValidation>
    <dataValidation type="list" allowBlank="1" showInputMessage="1" showErrorMessage="1" sqref="B5:D5" xr:uid="{C2C92037-6CD6-4AB7-B73F-F14A0CAFA238}">
      <formula1>$A$117:$A$120</formula1>
    </dataValidation>
  </dataValidation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555B-2A8D-4939-B80C-12CAF7F62662}">
  <sheetPr>
    <pageSetUpPr fitToPage="1"/>
  </sheetPr>
  <dimension ref="A1:AJ35"/>
  <sheetViews>
    <sheetView workbookViewId="0"/>
  </sheetViews>
  <sheetFormatPr defaultRowHeight="15" x14ac:dyDescent="0.25"/>
  <cols>
    <col min="1" max="1" width="8" style="3" customWidth="1"/>
    <col min="2" max="32" width="5.7109375" style="3" customWidth="1"/>
    <col min="33" max="34" width="9.140625" style="3"/>
    <col min="35" max="35" width="10.5703125" style="3" bestFit="1" customWidth="1"/>
    <col min="36" max="36" width="34.140625" style="3" customWidth="1"/>
    <col min="37" max="38" width="9.140625" style="3"/>
    <col min="39" max="39" width="9.140625" style="3" customWidth="1"/>
    <col min="40" max="16384" width="9.140625" style="3"/>
  </cols>
  <sheetData>
    <row r="1" spans="1:36" ht="24" x14ac:dyDescent="0.2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36" x14ac:dyDescent="0.25">
      <c r="A3" s="3" t="s">
        <v>0</v>
      </c>
      <c r="B3" s="113" t="s">
        <v>57</v>
      </c>
      <c r="C3" s="113"/>
      <c r="D3" s="113"/>
      <c r="H3" s="4"/>
      <c r="I3" s="4"/>
    </row>
    <row r="4" spans="1:36" x14ac:dyDescent="0.25">
      <c r="A4" s="3" t="s">
        <v>1</v>
      </c>
      <c r="B4" s="113" t="s">
        <v>58</v>
      </c>
      <c r="C4" s="113"/>
      <c r="D4" s="113"/>
      <c r="H4" s="4"/>
      <c r="I4" s="4"/>
    </row>
    <row r="5" spans="1:36" x14ac:dyDescent="0.25">
      <c r="A5" s="3" t="s">
        <v>33</v>
      </c>
      <c r="B5" s="113" t="s">
        <v>31</v>
      </c>
      <c r="C5" s="113"/>
      <c r="D5" s="113"/>
      <c r="H5" s="4"/>
      <c r="I5" s="4"/>
    </row>
    <row r="6" spans="1:36" x14ac:dyDescent="0.25">
      <c r="A6" t="s">
        <v>35</v>
      </c>
      <c r="B6" s="13" t="s">
        <v>7</v>
      </c>
      <c r="C6"/>
      <c r="D6" s="14" t="str">
        <f>VLOOKUP(B5,ES!A31:C35,2,0)</f>
        <v>-</v>
      </c>
      <c r="E6" s="14" t="s">
        <v>8</v>
      </c>
      <c r="F6" s="14" t="str">
        <f>VLOOKUP(B5,ES!A31:C35,3,0)</f>
        <v>-</v>
      </c>
      <c r="J6" s="61" t="s">
        <v>61</v>
      </c>
      <c r="K6" s="164" t="s">
        <v>57</v>
      </c>
      <c r="L6" s="164"/>
      <c r="M6" s="164"/>
    </row>
    <row r="7" spans="1:36" ht="15.75" thickBot="1" x14ac:dyDescent="0.3">
      <c r="A7" s="5" t="s">
        <v>34</v>
      </c>
      <c r="B7" s="6">
        <v>1</v>
      </c>
      <c r="C7" s="5">
        <v>2</v>
      </c>
      <c r="D7" s="6">
        <v>3</v>
      </c>
      <c r="E7" s="37">
        <v>4</v>
      </c>
      <c r="F7" s="7">
        <v>5</v>
      </c>
      <c r="G7" s="5">
        <v>6</v>
      </c>
      <c r="H7" s="5">
        <v>7</v>
      </c>
      <c r="I7" s="5">
        <v>8</v>
      </c>
      <c r="J7" s="6">
        <v>9</v>
      </c>
      <c r="K7" s="5">
        <v>10</v>
      </c>
      <c r="L7" s="5">
        <v>11</v>
      </c>
      <c r="M7" s="5">
        <v>12</v>
      </c>
      <c r="N7" s="6">
        <v>13</v>
      </c>
      <c r="O7" s="5">
        <v>14</v>
      </c>
      <c r="P7" s="5">
        <v>15</v>
      </c>
      <c r="Q7" s="5">
        <v>16</v>
      </c>
      <c r="R7" s="6">
        <v>17</v>
      </c>
      <c r="S7" s="5">
        <v>18</v>
      </c>
      <c r="T7" s="5">
        <v>19</v>
      </c>
      <c r="U7" s="5">
        <v>20</v>
      </c>
      <c r="V7" s="6">
        <v>21</v>
      </c>
      <c r="W7" s="5">
        <v>22</v>
      </c>
      <c r="X7" s="6">
        <v>23</v>
      </c>
      <c r="Y7" s="5">
        <v>24</v>
      </c>
      <c r="Z7" s="6">
        <v>25</v>
      </c>
      <c r="AA7" s="5">
        <v>26</v>
      </c>
      <c r="AB7" s="6">
        <v>27</v>
      </c>
      <c r="AC7" s="5">
        <v>28</v>
      </c>
      <c r="AD7" s="6">
        <v>29</v>
      </c>
      <c r="AE7" s="5">
        <v>30</v>
      </c>
      <c r="AF7" s="5">
        <v>31</v>
      </c>
      <c r="AG7" s="9" t="s">
        <v>17</v>
      </c>
      <c r="AH7" s="9" t="s">
        <v>18</v>
      </c>
      <c r="AI7" s="9" t="s">
        <v>19</v>
      </c>
      <c r="AJ7" s="109" t="s">
        <v>74</v>
      </c>
    </row>
    <row r="8" spans="1:36" ht="15.75" x14ac:dyDescent="0.25">
      <c r="A8" s="64" t="s">
        <v>15</v>
      </c>
      <c r="B8" s="65"/>
      <c r="C8" s="66"/>
      <c r="D8" s="65"/>
      <c r="E8" s="38"/>
      <c r="F8" s="39"/>
      <c r="G8" s="10"/>
      <c r="H8" s="66"/>
      <c r="I8" s="66"/>
      <c r="J8" s="10"/>
      <c r="K8" s="10"/>
      <c r="L8" s="10"/>
      <c r="M8" s="10"/>
      <c r="N8" s="10"/>
      <c r="O8" s="66"/>
      <c r="P8" s="66"/>
      <c r="Q8" s="10"/>
      <c r="R8" s="10"/>
      <c r="S8" s="10"/>
      <c r="T8" s="10"/>
      <c r="U8" s="10"/>
      <c r="V8" s="66"/>
      <c r="W8" s="66"/>
      <c r="X8" s="10"/>
      <c r="Y8" s="10"/>
      <c r="Z8" s="10"/>
      <c r="AA8" s="10"/>
      <c r="AB8" s="10"/>
      <c r="AC8" s="66"/>
      <c r="AD8" s="66"/>
      <c r="AE8" s="10"/>
      <c r="AF8" s="66"/>
      <c r="AG8"/>
      <c r="AH8" s="67"/>
      <c r="AI8" s="17"/>
    </row>
    <row r="9" spans="1:36" ht="15.75" thickBot="1" x14ac:dyDescent="0.3">
      <c r="A9" s="68" t="s">
        <v>20</v>
      </c>
      <c r="B9" s="69"/>
      <c r="C9" s="69"/>
      <c r="D9" s="70"/>
      <c r="E9" s="71">
        <f>IF(E8&gt;$D$6,E8-$D$6,0)</f>
        <v>0</v>
      </c>
      <c r="F9" s="72">
        <f>IF(F8&gt;$D$6,F8-$D$6,0)</f>
        <v>0</v>
      </c>
      <c r="G9" s="73">
        <f>IF(G8&gt;$D$6,G8-$D$6,0)</f>
        <v>0</v>
      </c>
      <c r="H9" s="69"/>
      <c r="I9" s="69"/>
      <c r="J9" s="73">
        <f>IF(J8&gt;$D$6,J8-$D$6,0)</f>
        <v>0</v>
      </c>
      <c r="K9" s="73">
        <f>IF(K8&gt;$D$6,K8-$D$6,0)</f>
        <v>0</v>
      </c>
      <c r="L9" s="73">
        <f>IF(L8&gt;$D$6,L8-$D$6,0)</f>
        <v>0</v>
      </c>
      <c r="M9" s="73">
        <f>IF(M8&gt;$D$6,M8-$D$6,0)</f>
        <v>0</v>
      </c>
      <c r="N9" s="73">
        <f>IF(N8&gt;$D$6,N8-$D$6,0)</f>
        <v>0</v>
      </c>
      <c r="O9" s="69"/>
      <c r="P9" s="69"/>
      <c r="Q9" s="73">
        <f>IF(Q8&gt;$D$6,Q8-$D$6,0)</f>
        <v>0</v>
      </c>
      <c r="R9" s="73">
        <f>IF(R8&gt;$D$6,R8-$D$6,0)</f>
        <v>0</v>
      </c>
      <c r="S9" s="73">
        <f>IF(S8&gt;$D$6,S8-$D$6,0)</f>
        <v>0</v>
      </c>
      <c r="T9" s="73">
        <f>IF(T8&gt;$D$6,T8-$D$6,0)</f>
        <v>0</v>
      </c>
      <c r="U9" s="73">
        <f>IF(U8&gt;$D$6,U8-$D$6,0)</f>
        <v>0</v>
      </c>
      <c r="V9" s="69"/>
      <c r="W9" s="69"/>
      <c r="X9" s="73">
        <f>IF(X8&gt;$D$6,X8-$D$6,0)</f>
        <v>0</v>
      </c>
      <c r="Y9" s="73">
        <f>IF(Y8&gt;$D$6,Y8-$D$6,0)</f>
        <v>0</v>
      </c>
      <c r="Z9" s="73">
        <f>IF(Z8&gt;$D$6,Z8-$D$6,0)</f>
        <v>0</v>
      </c>
      <c r="AA9" s="73">
        <f>IF(AA8&gt;$D$6,AA8-$D$6,0)</f>
        <v>0</v>
      </c>
      <c r="AB9" s="73">
        <f>IF(AB8&gt;$D$6,AB8-$D$6,0)</f>
        <v>0</v>
      </c>
      <c r="AC9" s="69"/>
      <c r="AD9" s="69"/>
      <c r="AE9" s="73">
        <f>IF(AE8&gt;$D$6,AE8-$D$6,0)</f>
        <v>0</v>
      </c>
      <c r="AF9" s="69"/>
      <c r="AG9" s="51">
        <f>SUM(A9:AF9)</f>
        <v>0</v>
      </c>
      <c r="AH9" s="43">
        <v>10</v>
      </c>
      <c r="AI9" s="44">
        <f>AG9*10</f>
        <v>0</v>
      </c>
      <c r="AJ9" s="108" t="s">
        <v>75</v>
      </c>
    </row>
    <row r="10" spans="1:36" ht="15.75" customHeight="1" x14ac:dyDescent="0.25">
      <c r="A10" s="74" t="s">
        <v>16</v>
      </c>
      <c r="B10" s="40"/>
      <c r="C10" s="41"/>
      <c r="D10" s="41"/>
      <c r="E10" s="11"/>
      <c r="F10" s="63"/>
      <c r="G10" s="63"/>
      <c r="H10" s="41"/>
      <c r="I10" s="41"/>
      <c r="J10" s="41"/>
      <c r="K10" s="41"/>
      <c r="L10" s="41"/>
      <c r="M10" s="63"/>
      <c r="N10" s="63"/>
      <c r="O10" s="156" t="s">
        <v>41</v>
      </c>
      <c r="P10" s="41"/>
      <c r="Q10" s="41"/>
      <c r="R10" s="41"/>
      <c r="S10" s="41"/>
      <c r="T10" s="63"/>
      <c r="U10" s="63"/>
      <c r="V10" s="41"/>
      <c r="W10" s="41"/>
      <c r="X10" s="41"/>
      <c r="Y10" s="41"/>
      <c r="Z10" s="41"/>
      <c r="AA10" s="63"/>
      <c r="AB10" s="63"/>
      <c r="AC10" s="41"/>
      <c r="AD10" s="41"/>
      <c r="AE10" s="41"/>
      <c r="AF10" s="41"/>
      <c r="AG10"/>
      <c r="AH10"/>
      <c r="AI10"/>
      <c r="AJ10" s="108"/>
    </row>
    <row r="11" spans="1:36" ht="15.75" thickBot="1" x14ac:dyDescent="0.3">
      <c r="A11" s="75" t="s">
        <v>20</v>
      </c>
      <c r="B11" s="73">
        <f>IF(B10&gt;$D$6,B10-$D$6,0)</f>
        <v>0</v>
      </c>
      <c r="C11" s="73">
        <f>IF(C10&gt;$D$6,C10-$D$6,0)</f>
        <v>0</v>
      </c>
      <c r="D11" s="73">
        <f>IF(D10&gt;$D$6,D10-$D$6,0)</f>
        <v>0</v>
      </c>
      <c r="E11" s="73">
        <f>IF(E10&gt;$D$6,E10-$D$6,0)</f>
        <v>0</v>
      </c>
      <c r="F11" s="69"/>
      <c r="G11" s="69"/>
      <c r="H11" s="73">
        <f>IF(H10&gt;$D$6,H10-$D$6,0)</f>
        <v>0</v>
      </c>
      <c r="I11" s="73">
        <f>IF(I10&gt;$D$6,I10-$D$6,0)</f>
        <v>0</v>
      </c>
      <c r="J11" s="73">
        <f>IF(J10&gt;$D$6,J10-$D$6,0)</f>
        <v>0</v>
      </c>
      <c r="K11" s="73">
        <f>IF(K10&gt;$D$6,K10-$D$6,0)</f>
        <v>0</v>
      </c>
      <c r="L11" s="73">
        <f>IF(L10&gt;$D$6,L10-$D$6,0)</f>
        <v>0</v>
      </c>
      <c r="M11" s="69"/>
      <c r="N11" s="69"/>
      <c r="O11" s="157"/>
      <c r="P11" s="73">
        <f>IF(P10&gt;$D$6,P10-$D$6,0)</f>
        <v>0</v>
      </c>
      <c r="Q11" s="73">
        <f>IF(Q10&gt;$D$6,Q10-$D$6,0)</f>
        <v>0</v>
      </c>
      <c r="R11" s="73">
        <f>IF(R10&gt;$D$6,R10-$D$6,0)</f>
        <v>0</v>
      </c>
      <c r="S11" s="73">
        <f>IF(S10&gt;$D$6,S10-$D$6,0)</f>
        <v>0</v>
      </c>
      <c r="T11" s="69"/>
      <c r="U11" s="69"/>
      <c r="V11" s="73">
        <f>IF(V10&gt;$D$6,V10-$D$6,0)</f>
        <v>0</v>
      </c>
      <c r="W11" s="73">
        <f>IF(W10&gt;$D$6,W10-$D$6,0)</f>
        <v>0</v>
      </c>
      <c r="X11" s="73">
        <f>IF(X10&gt;$D$6,X10-$D$6,0)</f>
        <v>0</v>
      </c>
      <c r="Y11" s="73">
        <f>IF(Y10&gt;$D$6,Y10-$D$6,0)</f>
        <v>0</v>
      </c>
      <c r="Z11" s="73">
        <f>IF(Z10&gt;$D$6,Z10-$D$6,0)</f>
        <v>0</v>
      </c>
      <c r="AA11" s="69"/>
      <c r="AB11" s="69"/>
      <c r="AC11" s="73">
        <f>IF(AC10&gt;$D$6,AC10-$D$6,0)</f>
        <v>0</v>
      </c>
      <c r="AD11" s="73">
        <f>IF(AD10&gt;$D$6,AD10-$D$6,0)</f>
        <v>0</v>
      </c>
      <c r="AE11" s="73">
        <f>IF(AE10&gt;$D$6,AE10-$D$6,0)</f>
        <v>0</v>
      </c>
      <c r="AF11" s="73">
        <f>IF(AF10&gt;$D$6,AF10-$D$6,0)</f>
        <v>0</v>
      </c>
      <c r="AG11" s="51">
        <f>SUM(A11:AF11)</f>
        <v>0</v>
      </c>
      <c r="AH11" s="43">
        <v>10</v>
      </c>
      <c r="AI11" s="44">
        <f>AG11*10</f>
        <v>0</v>
      </c>
      <c r="AJ11" s="108" t="s">
        <v>76</v>
      </c>
    </row>
    <row r="12" spans="1:36" ht="15.75" x14ac:dyDescent="0.25">
      <c r="A12" s="76" t="s">
        <v>21</v>
      </c>
      <c r="B12" s="42"/>
      <c r="C12" s="77"/>
      <c r="D12" s="77"/>
      <c r="E12" s="11"/>
      <c r="F12" s="11"/>
      <c r="G12" s="11"/>
      <c r="H12" s="11"/>
      <c r="I12" s="11"/>
      <c r="J12" s="77"/>
      <c r="K12" s="77"/>
      <c r="L12" s="158" t="s">
        <v>40</v>
      </c>
      <c r="M12" s="11"/>
      <c r="N12" s="11"/>
      <c r="O12" s="11"/>
      <c r="P12" s="11"/>
      <c r="Q12" s="77"/>
      <c r="R12" s="77"/>
      <c r="S12" s="11"/>
      <c r="T12" s="11"/>
      <c r="U12" s="11"/>
      <c r="V12" s="11"/>
      <c r="W12" s="11"/>
      <c r="X12" s="150" t="s">
        <v>39</v>
      </c>
      <c r="Y12" s="151"/>
      <c r="Z12" s="151"/>
      <c r="AA12" s="151"/>
      <c r="AB12" s="151"/>
      <c r="AC12" s="151"/>
      <c r="AD12" s="151"/>
      <c r="AE12" s="151"/>
      <c r="AF12" s="152"/>
      <c r="AG12"/>
      <c r="AH12"/>
      <c r="AI12"/>
      <c r="AJ12" s="108"/>
    </row>
    <row r="13" spans="1:36" ht="15.75" thickBot="1" x14ac:dyDescent="0.3">
      <c r="A13" s="78" t="s">
        <v>20</v>
      </c>
      <c r="B13" s="73">
        <f>IF(B12&gt;$D$6,B12-$D$6,0)</f>
        <v>0</v>
      </c>
      <c r="C13" s="69"/>
      <c r="D13" s="69"/>
      <c r="E13" s="73">
        <f>IF(E12&gt;$D$6,E12-$D$6,0)</f>
        <v>0</v>
      </c>
      <c r="F13" s="73">
        <f>IF(F12&gt;$D$6,F12-$D$6,0)</f>
        <v>0</v>
      </c>
      <c r="G13" s="73">
        <f>IF(G12&gt;$D$6,G12-$D$6,0)</f>
        <v>0</v>
      </c>
      <c r="H13" s="73">
        <f>IF(H12&gt;$D$6,H12-$D$6,0)</f>
        <v>0</v>
      </c>
      <c r="I13" s="73">
        <f>IF(I12&gt;$D$6,I12-$D$6,0)</f>
        <v>0</v>
      </c>
      <c r="J13" s="69"/>
      <c r="K13" s="69"/>
      <c r="L13" s="159"/>
      <c r="M13" s="73">
        <f t="shared" ref="M13:W13" si="0">IF(M12&gt;$D$6,M12-$D$6,0)</f>
        <v>0</v>
      </c>
      <c r="N13" s="73">
        <f t="shared" si="0"/>
        <v>0</v>
      </c>
      <c r="O13" s="73">
        <f t="shared" si="0"/>
        <v>0</v>
      </c>
      <c r="P13" s="73">
        <f t="shared" si="0"/>
        <v>0</v>
      </c>
      <c r="Q13" s="69"/>
      <c r="R13" s="69"/>
      <c r="S13" s="73">
        <f t="shared" si="0"/>
        <v>0</v>
      </c>
      <c r="T13" s="73">
        <f t="shared" si="0"/>
        <v>0</v>
      </c>
      <c r="U13" s="73">
        <f t="shared" si="0"/>
        <v>0</v>
      </c>
      <c r="V13" s="73">
        <f t="shared" si="0"/>
        <v>0</v>
      </c>
      <c r="W13" s="73">
        <f t="shared" si="0"/>
        <v>0</v>
      </c>
      <c r="X13" s="153"/>
      <c r="Y13" s="154"/>
      <c r="Z13" s="154"/>
      <c r="AA13" s="154"/>
      <c r="AB13" s="154"/>
      <c r="AC13" s="154"/>
      <c r="AD13" s="154"/>
      <c r="AE13" s="154"/>
      <c r="AF13" s="155"/>
      <c r="AG13" s="51">
        <f t="shared" ref="AG13" si="1">SUM(A13:AF13)</f>
        <v>0</v>
      </c>
      <c r="AH13" s="43">
        <v>10</v>
      </c>
      <c r="AI13" s="44">
        <f t="shared" ref="AI13" si="2">AG13*10</f>
        <v>0</v>
      </c>
      <c r="AJ13" s="108" t="s">
        <v>79</v>
      </c>
    </row>
    <row r="14" spans="1:36" ht="15.75" x14ac:dyDescent="0.25">
      <c r="A14" s="79" t="s">
        <v>22</v>
      </c>
      <c r="B14" s="80"/>
      <c r="C14" s="11"/>
      <c r="D14" s="11"/>
      <c r="E14" s="11"/>
      <c r="F14" s="11"/>
      <c r="G14" s="11"/>
      <c r="H14" s="77"/>
      <c r="I14" s="77"/>
      <c r="J14" s="11"/>
      <c r="K14" s="11"/>
      <c r="L14" s="11"/>
      <c r="M14" s="11"/>
      <c r="N14" s="11"/>
      <c r="O14" s="77"/>
      <c r="P14" s="77"/>
      <c r="Q14" s="11"/>
      <c r="R14" s="11"/>
      <c r="S14" s="11"/>
      <c r="T14" s="11"/>
      <c r="U14" s="11"/>
      <c r="V14" s="150" t="s">
        <v>36</v>
      </c>
      <c r="W14" s="151"/>
      <c r="X14" s="151"/>
      <c r="Y14" s="151"/>
      <c r="Z14" s="151"/>
      <c r="AA14" s="151"/>
      <c r="AB14" s="151"/>
      <c r="AC14" s="151"/>
      <c r="AD14" s="151"/>
      <c r="AE14" s="151"/>
      <c r="AF14" s="152"/>
      <c r="AG14"/>
      <c r="AH14"/>
      <c r="AI14"/>
      <c r="AJ14" s="108"/>
    </row>
    <row r="15" spans="1:36" ht="15.75" thickBot="1" x14ac:dyDescent="0.3">
      <c r="A15" s="68" t="s">
        <v>20</v>
      </c>
      <c r="B15" s="69"/>
      <c r="C15" s="73">
        <f>IF(C14&gt;$D$6,C14-$D$6,0)</f>
        <v>0</v>
      </c>
      <c r="D15" s="73">
        <f>IF(D14&gt;$D$6,D14-$D$6,0)</f>
        <v>0</v>
      </c>
      <c r="E15" s="73">
        <f>IF(E14&gt;$D$6,E14-$D$6,0)</f>
        <v>0</v>
      </c>
      <c r="F15" s="73">
        <f>IF(F14&gt;$D$6,F14-$D$6,0)</f>
        <v>0</v>
      </c>
      <c r="G15" s="73">
        <f>IF(G14&gt;$D$6,G14-$D$6,0)</f>
        <v>0</v>
      </c>
      <c r="H15" s="69"/>
      <c r="I15" s="69"/>
      <c r="J15" s="73">
        <f>IF(J14&gt;$D$6,J14-$D$6,0)</f>
        <v>0</v>
      </c>
      <c r="K15" s="73">
        <f>IF(K14&gt;$D$6,K14-$D$6,0)</f>
        <v>0</v>
      </c>
      <c r="L15" s="73">
        <f>IF(L14&gt;$D$6,L14-$D$6,0)</f>
        <v>0</v>
      </c>
      <c r="M15" s="73">
        <f>IF(M14&gt;$D$6,M14-$D$6,0)</f>
        <v>0</v>
      </c>
      <c r="N15" s="73">
        <f>IF(N14&gt;$D$6,N14-$D$6,0)</f>
        <v>0</v>
      </c>
      <c r="O15" s="69"/>
      <c r="P15" s="69"/>
      <c r="Q15" s="73">
        <f>IF(Q14&gt;$D$6,Q14-$D$6,0)</f>
        <v>0</v>
      </c>
      <c r="R15" s="73">
        <f>IF(R14&gt;$D$6,R14-$D$6,0)</f>
        <v>0</v>
      </c>
      <c r="S15" s="73">
        <f>IF(S14&gt;$D$6,S14-$D$6,0)</f>
        <v>0</v>
      </c>
      <c r="T15" s="73">
        <f>IF(T14&gt;$D$6,T14-$D$6,0)</f>
        <v>0</v>
      </c>
      <c r="U15" s="73">
        <f>IF(U14&gt;$D$6,U14-$D$6,0)</f>
        <v>0</v>
      </c>
      <c r="V15" s="161"/>
      <c r="W15" s="162"/>
      <c r="X15" s="162"/>
      <c r="Y15" s="162"/>
      <c r="Z15" s="162"/>
      <c r="AA15" s="162"/>
      <c r="AB15" s="162"/>
      <c r="AC15" s="162"/>
      <c r="AD15" s="162"/>
      <c r="AE15" s="162"/>
      <c r="AF15" s="163"/>
      <c r="AG15" s="51">
        <f t="shared" ref="AG15" si="3">SUM(A15:AF15)</f>
        <v>0</v>
      </c>
      <c r="AH15" s="43">
        <v>10</v>
      </c>
      <c r="AI15" s="44">
        <f t="shared" ref="AI15" si="4">AG15*10</f>
        <v>0</v>
      </c>
      <c r="AJ15" s="108" t="s">
        <v>77</v>
      </c>
    </row>
    <row r="16" spans="1:36" ht="15.75" x14ac:dyDescent="0.25">
      <c r="A16" s="74" t="s">
        <v>23</v>
      </c>
      <c r="B16" s="150" t="s">
        <v>36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2"/>
      <c r="N16" s="11"/>
      <c r="O16" s="11"/>
      <c r="P16" s="11"/>
      <c r="Q16" s="11"/>
      <c r="R16" s="11"/>
      <c r="S16" s="77"/>
      <c r="T16" s="77"/>
      <c r="U16" s="158" t="s">
        <v>40</v>
      </c>
      <c r="V16" s="11"/>
      <c r="W16" s="11"/>
      <c r="X16" s="11"/>
      <c r="Y16" s="11"/>
      <c r="Z16" s="77"/>
      <c r="AA16" s="77"/>
      <c r="AB16" s="11"/>
      <c r="AC16" s="11"/>
      <c r="AD16" s="11"/>
      <c r="AE16" s="11"/>
      <c r="AF16" s="11"/>
      <c r="AG16"/>
      <c r="AH16"/>
      <c r="AI16"/>
      <c r="AJ16" s="108"/>
    </row>
    <row r="17" spans="1:36" ht="15.75" thickBot="1" x14ac:dyDescent="0.3">
      <c r="A17" s="75" t="s">
        <v>20</v>
      </c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3"/>
      <c r="N17" s="73">
        <f>IF(N16&gt;$D$6,N16-$D$6,0)</f>
        <v>0</v>
      </c>
      <c r="O17" s="73">
        <f>IF(O16&gt;$D$6,O16-$D$6,0)</f>
        <v>0</v>
      </c>
      <c r="P17" s="73">
        <f>IF(P16&gt;$D$6,P16-$D$6,0)</f>
        <v>0</v>
      </c>
      <c r="Q17" s="73">
        <f>IF(Q16&gt;$D$6,Q16-$D$6,0)</f>
        <v>0</v>
      </c>
      <c r="R17" s="73">
        <f>IF(R16&gt;$D$6,R16-$D$6,0)</f>
        <v>0</v>
      </c>
      <c r="S17" s="69"/>
      <c r="T17" s="69"/>
      <c r="U17" s="159"/>
      <c r="V17" s="73">
        <f>IF(V16&gt;$D$6,V16-$D$6,0)</f>
        <v>0</v>
      </c>
      <c r="W17" s="73">
        <f>IF(W16&gt;$D$6,W16-$D$6,0)</f>
        <v>0</v>
      </c>
      <c r="X17" s="73">
        <f>IF(X16&gt;$D$6,X16-$D$6,0)</f>
        <v>0</v>
      </c>
      <c r="Y17" s="73">
        <f>IF(Y16&gt;$D$6,Y16-$D$6,0)</f>
        <v>0</v>
      </c>
      <c r="Z17" s="69"/>
      <c r="AA17" s="69"/>
      <c r="AB17" s="73">
        <f>IF(AB16&gt;$D$6,AB16-$D$6,0)</f>
        <v>0</v>
      </c>
      <c r="AC17" s="73">
        <f>IF(AC16&gt;$D$6,AC16-$D$6,0)</f>
        <v>0</v>
      </c>
      <c r="AD17" s="73">
        <f>IF(AD16&gt;$D$6,AD16-$D$6,0)</f>
        <v>0</v>
      </c>
      <c r="AE17" s="73">
        <f>IF(AE16&gt;$D$6,AE16-$D$6,0)</f>
        <v>0</v>
      </c>
      <c r="AF17" s="73">
        <f>IF(AF16&gt;$D$6,AF16-$D$6,0)</f>
        <v>0</v>
      </c>
      <c r="AG17" s="51">
        <f t="shared" ref="AG17" si="5">SUM(A17:AF17)</f>
        <v>0</v>
      </c>
      <c r="AH17" s="43">
        <v>10</v>
      </c>
      <c r="AI17" s="44">
        <f t="shared" ref="AI17" si="6">AG17*10</f>
        <v>0</v>
      </c>
      <c r="AJ17" s="108" t="s">
        <v>80</v>
      </c>
    </row>
    <row r="18" spans="1:36" ht="15.75" x14ac:dyDescent="0.25">
      <c r="A18" s="76" t="s">
        <v>24</v>
      </c>
      <c r="B18" s="80"/>
      <c r="C18" s="77"/>
      <c r="D18" s="11"/>
      <c r="E18" s="11"/>
      <c r="F18" s="11"/>
      <c r="G18" s="11"/>
      <c r="H18" s="11"/>
      <c r="I18" s="77"/>
      <c r="J18" s="77"/>
      <c r="K18" s="11"/>
      <c r="L18" s="11"/>
      <c r="M18" s="11"/>
      <c r="N18" s="11"/>
      <c r="O18" s="158" t="s">
        <v>40</v>
      </c>
      <c r="P18" s="77"/>
      <c r="Q18" s="77"/>
      <c r="R18" s="158" t="s">
        <v>40</v>
      </c>
      <c r="S18" s="11"/>
      <c r="T18" s="11"/>
      <c r="U18" s="11"/>
      <c r="V18" s="11"/>
      <c r="W18" s="77"/>
      <c r="X18" s="77"/>
      <c r="Y18" s="11"/>
      <c r="Z18" s="11"/>
      <c r="AA18" s="11"/>
      <c r="AB18" s="11"/>
      <c r="AC18" s="11"/>
      <c r="AD18" s="77"/>
      <c r="AE18" s="77"/>
      <c r="AF18" s="77"/>
      <c r="AG18"/>
      <c r="AH18"/>
      <c r="AI18"/>
      <c r="AJ18" s="108"/>
    </row>
    <row r="19" spans="1:36" ht="15.75" thickBot="1" x14ac:dyDescent="0.3">
      <c r="A19" s="78" t="s">
        <v>20</v>
      </c>
      <c r="B19" s="69"/>
      <c r="C19" s="69"/>
      <c r="D19" s="73">
        <f t="shared" ref="D19:H19" si="7">IF(D18&gt;$D$6,D18-$D$6,0)</f>
        <v>0</v>
      </c>
      <c r="E19" s="73">
        <f t="shared" si="7"/>
        <v>0</v>
      </c>
      <c r="F19" s="73">
        <f t="shared" si="7"/>
        <v>0</v>
      </c>
      <c r="G19" s="73">
        <f t="shared" si="7"/>
        <v>0</v>
      </c>
      <c r="H19" s="73">
        <f t="shared" si="7"/>
        <v>0</v>
      </c>
      <c r="I19" s="69"/>
      <c r="J19" s="69"/>
      <c r="K19" s="73">
        <f>IF(K18&gt;$D$6,K18-$D$6,0)</f>
        <v>0</v>
      </c>
      <c r="L19" s="73">
        <f>IF(L18&gt;$D$6,L18-$D$6,0)</f>
        <v>0</v>
      </c>
      <c r="M19" s="73">
        <f>IF(M18&gt;$D$6,M18-$D$6,0)</f>
        <v>0</v>
      </c>
      <c r="N19" s="73">
        <f>IF(N18&gt;$D$6,N18-$D$6,0)</f>
        <v>0</v>
      </c>
      <c r="O19" s="159"/>
      <c r="P19" s="69"/>
      <c r="Q19" s="69"/>
      <c r="R19" s="159"/>
      <c r="S19" s="73">
        <f>IF(S18&gt;$D$6,S18-$D$6,0)</f>
        <v>0</v>
      </c>
      <c r="T19" s="73">
        <f>IF(T18&gt;$D$6,T18-$D$6,0)</f>
        <v>0</v>
      </c>
      <c r="U19" s="73">
        <f>IF(U18&gt;$D$6,U18-$D$6,0)</f>
        <v>0</v>
      </c>
      <c r="V19" s="73">
        <f>IF(V18&gt;$D$6,V18-$D$6,0)</f>
        <v>0</v>
      </c>
      <c r="W19" s="69"/>
      <c r="X19" s="69"/>
      <c r="Y19" s="73">
        <f>IF(Y18&gt;$D$6,Y18-$D$6,0)</f>
        <v>0</v>
      </c>
      <c r="Z19" s="73">
        <f>IF(Z18&gt;$D$6,Z18-$D$6,0)</f>
        <v>0</v>
      </c>
      <c r="AA19" s="73">
        <f>IF(AA18&gt;$D$6,AA18-$D$6,0)</f>
        <v>0</v>
      </c>
      <c r="AB19" s="73">
        <f>IF(AB18&gt;$D$6,AB18-$D$6,0)</f>
        <v>0</v>
      </c>
      <c r="AC19" s="73">
        <f>IF(AC18&gt;$D$6,AC18-$D$6,0)</f>
        <v>0</v>
      </c>
      <c r="AD19" s="69"/>
      <c r="AE19" s="69"/>
      <c r="AF19" s="69"/>
      <c r="AG19" s="51">
        <f t="shared" ref="AG19" si="8">SUM(A19:AF19)</f>
        <v>0</v>
      </c>
      <c r="AH19" s="43">
        <v>10</v>
      </c>
      <c r="AI19" s="44">
        <f t="shared" ref="AI19" si="9">AG19*10</f>
        <v>0</v>
      </c>
      <c r="AJ19" s="108" t="s">
        <v>81</v>
      </c>
    </row>
    <row r="20" spans="1:36" ht="15.75" x14ac:dyDescent="0.25">
      <c r="A20" s="79" t="s">
        <v>25</v>
      </c>
      <c r="B20" s="80"/>
      <c r="C20" s="77"/>
      <c r="D20" s="11"/>
      <c r="E20" s="11"/>
      <c r="F20" s="11"/>
      <c r="G20" s="11"/>
      <c r="H20" s="11"/>
      <c r="I20" s="77"/>
      <c r="J20" s="77"/>
      <c r="K20" s="11"/>
      <c r="L20" s="11"/>
      <c r="M20" s="11"/>
      <c r="N20" s="11"/>
      <c r="O20" s="11"/>
      <c r="P20" s="77"/>
      <c r="Q20" s="77"/>
      <c r="R20" s="11"/>
      <c r="S20" s="11"/>
      <c r="T20" s="11"/>
      <c r="U20" s="11"/>
      <c r="V20" s="11"/>
      <c r="W20" s="77"/>
      <c r="X20" s="77"/>
      <c r="Y20" s="11"/>
      <c r="Z20" s="11"/>
      <c r="AA20" s="11"/>
      <c r="AB20" s="11"/>
      <c r="AC20" s="11"/>
      <c r="AD20" s="77"/>
      <c r="AE20" s="77"/>
      <c r="AF20" s="11"/>
      <c r="AG20"/>
      <c r="AH20"/>
      <c r="AI20"/>
      <c r="AJ20" s="108"/>
    </row>
    <row r="21" spans="1:36" ht="15.75" thickBot="1" x14ac:dyDescent="0.3">
      <c r="A21" s="68" t="s">
        <v>20</v>
      </c>
      <c r="B21" s="69"/>
      <c r="C21" s="69"/>
      <c r="D21" s="73">
        <f>IF(D20&gt;$D$6,D20-$D$6,0)</f>
        <v>0</v>
      </c>
      <c r="E21" s="73">
        <f>IF(E20&gt;$D$6,E20-$D$6,0)</f>
        <v>0</v>
      </c>
      <c r="F21" s="73">
        <f>IF(F20&gt;$D$6,F20-$D$6,0)</f>
        <v>0</v>
      </c>
      <c r="G21" s="73">
        <f>IF(G20&gt;$D$6,G20-$D$6,0)</f>
        <v>0</v>
      </c>
      <c r="H21" s="73">
        <f>IF(H20&gt;$D$6,H20-$D$6,0)</f>
        <v>0</v>
      </c>
      <c r="I21" s="69"/>
      <c r="J21" s="69"/>
      <c r="K21" s="73">
        <f>IF(K20&gt;$D$6,K20-$D$6,0)</f>
        <v>0</v>
      </c>
      <c r="L21" s="73">
        <f>IF(L20&gt;$D$6,L20-$D$6,0)</f>
        <v>0</v>
      </c>
      <c r="M21" s="73">
        <f>IF(M20&gt;$D$6,M20-$D$6,0)</f>
        <v>0</v>
      </c>
      <c r="N21" s="73">
        <f>IF(N20&gt;$D$6,N20-$D$6,0)</f>
        <v>0</v>
      </c>
      <c r="O21" s="73">
        <f>IF(O20&gt;$D$6,O20-$D$6,0)</f>
        <v>0</v>
      </c>
      <c r="P21" s="69"/>
      <c r="Q21" s="69"/>
      <c r="R21" s="73">
        <f>IF(R20&gt;$D$6,R20-$D$6,0)</f>
        <v>0</v>
      </c>
      <c r="S21" s="73">
        <f>IF(S20&gt;$D$6,S20-$D$6,0)</f>
        <v>0</v>
      </c>
      <c r="T21" s="73">
        <f>IF(T20&gt;$D$6,T20-$D$6,0)</f>
        <v>0</v>
      </c>
      <c r="U21" s="73">
        <f>IF(U20&gt;$D$6,U20-$D$6,0)</f>
        <v>0</v>
      </c>
      <c r="V21" s="73">
        <f>IF(V20&gt;$D$6,V20-$D$6,0)</f>
        <v>0</v>
      </c>
      <c r="W21" s="69"/>
      <c r="X21" s="69"/>
      <c r="Y21" s="73">
        <f>IF(Y20&gt;$D$6,Y20-$D$6,0)</f>
        <v>0</v>
      </c>
      <c r="Z21" s="73">
        <f>IF(Z20&gt;$D$6,Z20-$D$6,0)</f>
        <v>0</v>
      </c>
      <c r="AA21" s="73">
        <f>IF(AA20&gt;$D$6,AA20-$D$6,0)</f>
        <v>0</v>
      </c>
      <c r="AB21" s="73">
        <f>IF(AB20&gt;$D$6,AB20-$D$6,0)</f>
        <v>0</v>
      </c>
      <c r="AC21" s="73">
        <f>IF(AC20&gt;$D$6,AC20-$D$6,0)</f>
        <v>0</v>
      </c>
      <c r="AD21" s="69"/>
      <c r="AE21" s="69"/>
      <c r="AF21" s="73">
        <f>IF(AF20&gt;$D$6,AF20-$D$6,0)</f>
        <v>0</v>
      </c>
      <c r="AG21" s="51">
        <f t="shared" ref="AG21" si="10">SUM(A21:AF21)</f>
        <v>0</v>
      </c>
      <c r="AH21" s="43">
        <v>10</v>
      </c>
      <c r="AI21" s="44">
        <f t="shared" ref="AI21" si="11">AG21*10</f>
        <v>0</v>
      </c>
      <c r="AJ21" s="108" t="s">
        <v>82</v>
      </c>
    </row>
    <row r="22" spans="1:36" ht="15.75" x14ac:dyDescent="0.25">
      <c r="A22" s="74" t="s">
        <v>26</v>
      </c>
      <c r="B22" s="42"/>
      <c r="C22" s="11"/>
      <c r="D22" s="11"/>
      <c r="E22" s="11"/>
      <c r="F22" s="150" t="s">
        <v>37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  <c r="V22" s="11"/>
      <c r="W22" s="11"/>
      <c r="X22" s="11"/>
      <c r="Y22" s="11"/>
      <c r="Z22" s="11"/>
      <c r="AA22" s="77"/>
      <c r="AB22" s="77"/>
      <c r="AC22" s="11"/>
      <c r="AD22" s="11"/>
      <c r="AE22" s="11"/>
      <c r="AF22" s="77"/>
      <c r="AG22"/>
      <c r="AH22"/>
      <c r="AI22"/>
      <c r="AJ22" s="108"/>
    </row>
    <row r="23" spans="1:36" ht="15.75" thickBot="1" x14ac:dyDescent="0.3">
      <c r="A23" s="75" t="s">
        <v>20</v>
      </c>
      <c r="B23" s="73">
        <f>IF(B22&gt;$D$6,B22-$D$6,0)</f>
        <v>0</v>
      </c>
      <c r="C23" s="73">
        <f>IF(C22&gt;$D$6,C22-$D$6,0)</f>
        <v>0</v>
      </c>
      <c r="D23" s="73">
        <f>IF(D22&gt;$D$6,D22-$D$6,0)</f>
        <v>0</v>
      </c>
      <c r="E23" s="73">
        <f>IF(E22&gt;$D$6,E22-$D$6,0)</f>
        <v>0</v>
      </c>
      <c r="F23" s="161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3"/>
      <c r="V23" s="73">
        <f>IF(V22&gt;$D$6,V22-$D$6,0)</f>
        <v>0</v>
      </c>
      <c r="W23" s="73">
        <f>IF(W22&gt;$D$6,W22-$D$6,0)</f>
        <v>0</v>
      </c>
      <c r="X23" s="73">
        <f>IF(X22&gt;$D$6,X22-$D$6,0)</f>
        <v>0</v>
      </c>
      <c r="Y23" s="73">
        <f>IF(Y22&gt;$D$6,Y22-$D$6,0)</f>
        <v>0</v>
      </c>
      <c r="Z23" s="73">
        <f>IF(Z22&gt;$D$6,Z22-$D$6,0)</f>
        <v>0</v>
      </c>
      <c r="AA23" s="69"/>
      <c r="AB23" s="69"/>
      <c r="AC23" s="73">
        <f>IF(AC22&gt;$D$6,AC22-$D$6,0)</f>
        <v>0</v>
      </c>
      <c r="AD23" s="73">
        <f>IF(AD22&gt;$D$6,AD22-$D$6,0)</f>
        <v>0</v>
      </c>
      <c r="AE23" s="73">
        <f>IF(AE22&gt;$D$6,AE22-$D$6,0)</f>
        <v>0</v>
      </c>
      <c r="AF23" s="69"/>
      <c r="AG23" s="51">
        <f t="shared" ref="AG23" si="12">SUM(A23:AF23)</f>
        <v>0</v>
      </c>
      <c r="AH23" s="43">
        <v>10</v>
      </c>
      <c r="AI23" s="44">
        <f t="shared" ref="AI23" si="13">AG23*10</f>
        <v>0</v>
      </c>
      <c r="AJ23" s="108" t="s">
        <v>83</v>
      </c>
    </row>
    <row r="24" spans="1:36" ht="15.75" x14ac:dyDescent="0.25">
      <c r="A24" s="76" t="s">
        <v>14</v>
      </c>
      <c r="B24" s="42"/>
      <c r="C24" s="11"/>
      <c r="D24" s="77"/>
      <c r="E24" s="77"/>
      <c r="F24" s="11"/>
      <c r="G24" s="11"/>
      <c r="H24" s="11"/>
      <c r="I24" s="11"/>
      <c r="J24" s="11"/>
      <c r="K24" s="77"/>
      <c r="L24" s="77"/>
      <c r="M24" s="11"/>
      <c r="N24" s="11"/>
      <c r="O24" s="11"/>
      <c r="P24" s="11"/>
      <c r="Q24" s="11"/>
      <c r="R24" s="77"/>
      <c r="S24" s="77"/>
      <c r="T24" s="11"/>
      <c r="U24" s="11"/>
      <c r="V24" s="11"/>
      <c r="W24" s="11"/>
      <c r="X24" s="11"/>
      <c r="Y24" s="77"/>
      <c r="Z24" s="77"/>
      <c r="AA24" s="158" t="s">
        <v>40</v>
      </c>
      <c r="AB24" s="11"/>
      <c r="AC24" s="11"/>
      <c r="AD24" s="11"/>
      <c r="AE24" s="11"/>
      <c r="AF24" s="77"/>
      <c r="AG24"/>
      <c r="AH24"/>
      <c r="AI24"/>
      <c r="AJ24" s="108"/>
    </row>
    <row r="25" spans="1:36" ht="15.75" thickBot="1" x14ac:dyDescent="0.3">
      <c r="A25" s="78" t="s">
        <v>20</v>
      </c>
      <c r="B25" s="73">
        <f>IF(B24&gt;$D$6,B24-$D$6,0)</f>
        <v>0</v>
      </c>
      <c r="C25" s="73">
        <f>IF(C24&gt;$D$6,C24-$D$6,0)</f>
        <v>0</v>
      </c>
      <c r="D25" s="69"/>
      <c r="E25" s="69"/>
      <c r="F25" s="73">
        <f>IF(F24&gt;$D$6,F24-$D$6,0)</f>
        <v>0</v>
      </c>
      <c r="G25" s="73">
        <f>IF(G24&gt;$D$6,G24-$D$6,0)</f>
        <v>0</v>
      </c>
      <c r="H25" s="73">
        <f>IF(H24&gt;$D$6,H24-$D$6,0)</f>
        <v>0</v>
      </c>
      <c r="I25" s="73">
        <f>IF(I24&gt;$D$6,I24-$D$6,0)</f>
        <v>0</v>
      </c>
      <c r="J25" s="73">
        <f>IF(J24&gt;$D$6,J24-$D$6,0)</f>
        <v>0</v>
      </c>
      <c r="K25" s="69"/>
      <c r="L25" s="69"/>
      <c r="M25" s="73">
        <f>IF(M24&gt;$D$6,M24-$D$6,0)</f>
        <v>0</v>
      </c>
      <c r="N25" s="73">
        <f>IF(N24&gt;$D$6,N24-$D$6,0)</f>
        <v>0</v>
      </c>
      <c r="O25" s="73">
        <f>IF(O24&gt;$D$6,O24-$D$6,0)</f>
        <v>0</v>
      </c>
      <c r="P25" s="73">
        <f>IF(P24&gt;$D$6,P24-$D$6,0)</f>
        <v>0</v>
      </c>
      <c r="Q25" s="73">
        <f>IF(Q24&gt;$D$6,Q24-$D$6,0)</f>
        <v>0</v>
      </c>
      <c r="R25" s="69"/>
      <c r="S25" s="69"/>
      <c r="T25" s="73">
        <f>IF(T24&gt;$D$6,T24-$D$6,0)</f>
        <v>0</v>
      </c>
      <c r="U25" s="73">
        <f>IF(U24&gt;$D$6,U24-$D$6,0)</f>
        <v>0</v>
      </c>
      <c r="V25" s="73">
        <f>IF(V24&gt;$D$6,V24-$D$6,0)</f>
        <v>0</v>
      </c>
      <c r="W25" s="73">
        <f>IF(W24&gt;$D$6,W24-$D$6,0)</f>
        <v>0</v>
      </c>
      <c r="X25" s="73">
        <f>IF(X24&gt;$D$6,X24-$D$6,0)</f>
        <v>0</v>
      </c>
      <c r="Y25" s="69"/>
      <c r="Z25" s="69"/>
      <c r="AA25" s="160"/>
      <c r="AB25" s="73">
        <f>IF(AB24&gt;$D$6,AB24-$D$6,0)</f>
        <v>0</v>
      </c>
      <c r="AC25" s="73">
        <f>IF(AC24&gt;$D$6,AC24-$D$6,0)</f>
        <v>0</v>
      </c>
      <c r="AD25" s="73">
        <f>IF(AD24&gt;$D$6,AD24-$D$6,0)</f>
        <v>0</v>
      </c>
      <c r="AE25" s="73">
        <f>IF(AE24&gt;$D$6,AE24-$D$6,0)</f>
        <v>0</v>
      </c>
      <c r="AF25" s="69"/>
      <c r="AG25" s="51">
        <f t="shared" ref="AG25" si="14">SUM(A25:AF25)</f>
        <v>0</v>
      </c>
      <c r="AH25" s="43">
        <v>10</v>
      </c>
      <c r="AI25" s="44">
        <f t="shared" ref="AI25" si="15">AG25*10</f>
        <v>0</v>
      </c>
      <c r="AJ25" s="108" t="s">
        <v>84</v>
      </c>
    </row>
    <row r="26" spans="1:36" ht="15.75" x14ac:dyDescent="0.25">
      <c r="A26" s="81" t="s">
        <v>27</v>
      </c>
      <c r="B26" s="80"/>
      <c r="C26" s="11"/>
      <c r="D26" s="11"/>
      <c r="E26" s="11"/>
      <c r="F26" s="11"/>
      <c r="G26" s="11"/>
      <c r="H26" s="150" t="s">
        <v>38</v>
      </c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2"/>
      <c r="AG26"/>
      <c r="AH26"/>
      <c r="AI26"/>
      <c r="AJ26" s="108"/>
    </row>
    <row r="27" spans="1:36" x14ac:dyDescent="0.25">
      <c r="A27" s="18" t="s">
        <v>20</v>
      </c>
      <c r="B27" s="66"/>
      <c r="C27" s="49">
        <f>IF(C26&gt;$D$6,C26-$D$6,0)</f>
        <v>0</v>
      </c>
      <c r="D27" s="49">
        <f>IF(D26&gt;$D$6,D26-$D$6,0)</f>
        <v>0</v>
      </c>
      <c r="E27" s="49">
        <f>IF(E26&gt;$D$6,E26-$D$6,0)</f>
        <v>0</v>
      </c>
      <c r="F27" s="49">
        <f>IF(F26&gt;$D$6,F26-$D$6,0)</f>
        <v>0</v>
      </c>
      <c r="G27" s="49">
        <f>IF(G26&gt;$D$6,G26-$D$6,0)</f>
        <v>0</v>
      </c>
      <c r="H27" s="153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5"/>
      <c r="AG27" s="51">
        <f t="shared" ref="AG27" si="16">SUM(A27:AF27)</f>
        <v>0</v>
      </c>
      <c r="AH27" s="43">
        <v>10</v>
      </c>
      <c r="AI27" s="44">
        <f t="shared" ref="AI27" si="17">AG27*10</f>
        <v>0</v>
      </c>
      <c r="AJ27" s="108" t="s">
        <v>85</v>
      </c>
    </row>
    <row r="28" spans="1:36" x14ac:dyDescent="0.25">
      <c r="AG28" s="4"/>
      <c r="AH28" s="12"/>
      <c r="AJ28" s="107"/>
    </row>
    <row r="30" spans="1:36" x14ac:dyDescent="0.25">
      <c r="A30" s="45"/>
      <c r="B30"/>
      <c r="C30"/>
    </row>
    <row r="31" spans="1:36" hidden="1" x14ac:dyDescent="0.25">
      <c r="A31" s="46" t="s">
        <v>29</v>
      </c>
      <c r="B31" s="46" t="s">
        <v>20</v>
      </c>
      <c r="C31" s="46" t="s">
        <v>30</v>
      </c>
    </row>
    <row r="32" spans="1:36" hidden="1" x14ac:dyDescent="0.25">
      <c r="A32" s="47" t="s">
        <v>31</v>
      </c>
      <c r="B32" s="48" t="s">
        <v>32</v>
      </c>
      <c r="C32" s="48" t="s">
        <v>32</v>
      </c>
    </row>
    <row r="33" spans="1:3" hidden="1" x14ac:dyDescent="0.25">
      <c r="A33" s="49" t="s">
        <v>11</v>
      </c>
      <c r="B33" s="49">
        <v>24</v>
      </c>
      <c r="C33" s="49">
        <v>26</v>
      </c>
    </row>
    <row r="34" spans="1:3" hidden="1" x14ac:dyDescent="0.25">
      <c r="A34" s="50" t="s">
        <v>12</v>
      </c>
      <c r="B34" s="49">
        <v>24</v>
      </c>
      <c r="C34" s="49">
        <v>28</v>
      </c>
    </row>
    <row r="35" spans="1:3" hidden="1" x14ac:dyDescent="0.25">
      <c r="A35" s="50" t="s">
        <v>13</v>
      </c>
      <c r="B35" s="49">
        <v>32</v>
      </c>
      <c r="C35" s="48" t="s">
        <v>32</v>
      </c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B3:D3"/>
    <mergeCell ref="B4:D4"/>
    <mergeCell ref="H26:AF27"/>
    <mergeCell ref="O10:O11"/>
    <mergeCell ref="L12:L13"/>
    <mergeCell ref="O18:O19"/>
    <mergeCell ref="R18:R19"/>
    <mergeCell ref="U16:U17"/>
    <mergeCell ref="AA24:AA25"/>
    <mergeCell ref="B5:D5"/>
    <mergeCell ref="X12:AF13"/>
    <mergeCell ref="V14:AF15"/>
    <mergeCell ref="B16:M17"/>
    <mergeCell ref="F22:U23"/>
    <mergeCell ref="K6:M6"/>
  </mergeCells>
  <conditionalFormatting sqref="B3:D3">
    <cfRule type="cellIs" dxfId="9" priority="4" operator="equal">
      <formula>"Type name"</formula>
    </cfRule>
  </conditionalFormatting>
  <conditionalFormatting sqref="B4:D4">
    <cfRule type="cellIs" dxfId="8" priority="3" operator="equal">
      <formula>"Type site"</formula>
    </cfRule>
  </conditionalFormatting>
  <conditionalFormatting sqref="B5:D5">
    <cfRule type="containsText" dxfId="7" priority="6" operator="containsText" text="Select one item">
      <formula>NOT(ISERROR(SEARCH("Select one item",B5)))</formula>
    </cfRule>
  </conditionalFormatting>
  <conditionalFormatting sqref="E8:G8 J8:N8 Q8:U8 X8:AB8 AE8 B10:E10 H10:L10 P10:S10 V10:Z10 AC10:AF10 B12 E12:I12 M12:P12 S12:W12 C14:G14 J14:N14 Q14:U14 N16:R16 V16:Y16 AB16:AF16 D18:H18 K18:N18 S18:V18 Y18:AC18 D20:H20 K20:O20 R20:V20 Y20:AC20 AF20 B22:E22 V22:Z22 AC22:AE22 B24:C24 F24:J24 M24:Q24 T24:X24 AB24:AE24 C26:G26">
    <cfRule type="cellIs" dxfId="6" priority="5" operator="greaterThan">
      <formula>$F$6</formula>
    </cfRule>
  </conditionalFormatting>
  <conditionalFormatting sqref="K6">
    <cfRule type="containsText" dxfId="5" priority="1" operator="containsText" text="Type name">
      <formula>NOT(ISERROR(SEARCH("Type name",K6)))</formula>
    </cfRule>
    <cfRule type="cellIs" dxfId="4" priority="2" operator="equal">
      <formula>""""""</formula>
    </cfRule>
  </conditionalFormatting>
  <dataValidations count="3">
    <dataValidation allowBlank="1" showInputMessage="1" showErrorMessage="1" error="Enter numbers Only." sqref="S19" xr:uid="{B2108F31-C097-4DB1-8B3C-4A947945F4CE}"/>
    <dataValidation type="whole" operator="greaterThanOrEqual" allowBlank="1" showInputMessage="1" showErrorMessage="1" error="Enter numbers Only." sqref="E8:G8 J8:N8 Q8:U8 X8:AB8 AE8 B10:E10 H10:L10 P10:S10 V10:Z10 AC10:AF10 B12 E12:I12 M12:W12 C14:G14 J14:N14 Q14:U14 N16:R16 V16:Y16 AB16:AF16 D18:H18 K18:N18 S18:V18 Y18:AC18 D20:H20 K20:O20 R20:V20 Y20:AC20 AF20 B22:E22 V22:Z22 AC22:AF22 B24:C24 F24:J24 M24:Q24 T24:X24 AB24:AE24 C26:G26" xr:uid="{41FC95D2-39FF-4E9F-8BED-E0F849B25D87}">
      <formula1>0</formula1>
    </dataValidation>
    <dataValidation type="list" allowBlank="1" showInputMessage="1" showErrorMessage="1" sqref="B5:D5" xr:uid="{B8FC36C0-BA94-45C4-ACCE-61DFE7F380B1}">
      <formula1>$A$32:$A$35</formula1>
    </dataValidation>
  </dataValidations>
  <pageMargins left="0.7" right="0.7" top="0.75" bottom="0.75" header="0.3" footer="0.3"/>
  <pageSetup scale="8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E6D1-D66D-4C81-ADE5-FFF5C2E4202E}">
  <sheetPr>
    <pageSetUpPr fitToPage="1"/>
  </sheetPr>
  <dimension ref="A1:AK128"/>
  <sheetViews>
    <sheetView workbookViewId="0"/>
  </sheetViews>
  <sheetFormatPr defaultRowHeight="15" x14ac:dyDescent="0.25"/>
  <cols>
    <col min="1" max="1" width="8" style="3" customWidth="1"/>
    <col min="2" max="32" width="5.7109375" style="3" customWidth="1"/>
    <col min="33" max="33" width="7.7109375" style="3" customWidth="1"/>
    <col min="34" max="34" width="8" style="3" bestFit="1" customWidth="1"/>
    <col min="35" max="35" width="12" style="3" customWidth="1"/>
    <col min="36" max="36" width="14.28515625" style="4" customWidth="1"/>
    <col min="37" max="16384" width="9.140625" style="3"/>
  </cols>
  <sheetData>
    <row r="1" spans="1:36" ht="24" customHeight="1" x14ac:dyDescent="0.4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6" x14ac:dyDescent="0.25">
      <c r="A3" s="3" t="s">
        <v>0</v>
      </c>
      <c r="B3" s="113" t="s">
        <v>57</v>
      </c>
      <c r="C3" s="113"/>
      <c r="D3" s="113"/>
    </row>
    <row r="4" spans="1:36" x14ac:dyDescent="0.25">
      <c r="A4" s="3" t="s">
        <v>1</v>
      </c>
      <c r="B4" s="113" t="s">
        <v>58</v>
      </c>
      <c r="C4" s="113"/>
      <c r="D4" s="113"/>
    </row>
    <row r="5" spans="1:36" x14ac:dyDescent="0.25">
      <c r="A5" s="3" t="s">
        <v>33</v>
      </c>
      <c r="B5" s="165" t="s">
        <v>2</v>
      </c>
      <c r="C5" s="165"/>
      <c r="D5" s="165"/>
    </row>
    <row r="6" spans="1:36" x14ac:dyDescent="0.25">
      <c r="A6" t="s">
        <v>6</v>
      </c>
      <c r="B6" s="13" t="s">
        <v>7</v>
      </c>
      <c r="C6"/>
      <c r="D6" s="14">
        <f>VLOOKUP(B5,A123:C128,2,0)</f>
        <v>45</v>
      </c>
      <c r="E6" s="14" t="s">
        <v>8</v>
      </c>
      <c r="F6" s="14">
        <f>D7</f>
        <v>48</v>
      </c>
    </row>
    <row r="7" spans="1:36" ht="15.75" thickBot="1" x14ac:dyDescent="0.3">
      <c r="A7"/>
      <c r="B7" t="s">
        <v>7</v>
      </c>
      <c r="C7"/>
      <c r="D7" s="14">
        <f>VLOOKUP(B5,'TK-5 PE'!A123:C128,3,0)</f>
        <v>48</v>
      </c>
      <c r="E7"/>
      <c r="F7"/>
      <c r="J7" s="61" t="s">
        <v>61</v>
      </c>
      <c r="K7" s="135" t="s">
        <v>57</v>
      </c>
      <c r="L7" s="135"/>
      <c r="M7" s="135"/>
      <c r="N7" s="62"/>
      <c r="O7" s="62"/>
    </row>
    <row r="8" spans="1:36" ht="16.5" thickTop="1" thickBot="1" x14ac:dyDescent="0.3">
      <c r="A8" s="82" t="s">
        <v>15</v>
      </c>
      <c r="B8" s="83">
        <v>1</v>
      </c>
      <c r="C8" s="82">
        <v>2</v>
      </c>
      <c r="D8" s="83">
        <v>3</v>
      </c>
      <c r="E8" s="84" t="s">
        <v>28</v>
      </c>
      <c r="F8" s="85">
        <v>5</v>
      </c>
      <c r="G8" s="82">
        <v>6</v>
      </c>
      <c r="H8" s="82">
        <v>7</v>
      </c>
      <c r="I8" s="82">
        <v>8</v>
      </c>
      <c r="J8" s="83">
        <v>9</v>
      </c>
      <c r="K8" s="82">
        <v>10</v>
      </c>
      <c r="L8" s="82">
        <v>11</v>
      </c>
      <c r="M8" s="82">
        <v>12</v>
      </c>
      <c r="N8" s="83">
        <v>13</v>
      </c>
      <c r="O8" s="82">
        <v>14</v>
      </c>
      <c r="P8" s="82">
        <v>15</v>
      </c>
      <c r="Q8" s="82">
        <v>16</v>
      </c>
      <c r="R8" s="83">
        <v>17</v>
      </c>
      <c r="S8" s="82">
        <v>18</v>
      </c>
      <c r="T8" s="82">
        <v>19</v>
      </c>
      <c r="U8" s="82">
        <v>20</v>
      </c>
      <c r="V8" s="83">
        <v>21</v>
      </c>
      <c r="W8" s="82">
        <v>22</v>
      </c>
      <c r="X8" s="83">
        <v>23</v>
      </c>
      <c r="Y8" s="82">
        <v>24</v>
      </c>
      <c r="Z8" s="83">
        <v>25</v>
      </c>
      <c r="AA8" s="82">
        <v>26</v>
      </c>
      <c r="AB8" s="83">
        <v>27</v>
      </c>
      <c r="AC8" s="82">
        <v>28</v>
      </c>
      <c r="AD8" s="83">
        <v>29</v>
      </c>
      <c r="AE8" s="82">
        <v>30</v>
      </c>
      <c r="AF8" s="82"/>
    </row>
    <row r="9" spans="1:36" s="22" customFormat="1" ht="15.75" thickTop="1" x14ac:dyDescent="0.25">
      <c r="A9" s="30">
        <v>0</v>
      </c>
      <c r="B9" s="19"/>
      <c r="C9" s="19"/>
      <c r="D9" s="19"/>
      <c r="E9" s="8"/>
      <c r="F9" s="8"/>
      <c r="G9" s="8"/>
      <c r="H9" s="19"/>
      <c r="I9" s="19"/>
      <c r="J9" s="8"/>
      <c r="K9" s="8"/>
      <c r="L9" s="8"/>
      <c r="M9" s="8"/>
      <c r="N9" s="8"/>
      <c r="O9" s="19"/>
      <c r="P9" s="19"/>
      <c r="Q9" s="8"/>
      <c r="R9" s="8"/>
      <c r="S9" s="8"/>
      <c r="T9" s="8"/>
      <c r="U9" s="8"/>
      <c r="V9" s="19"/>
      <c r="W9" s="19"/>
      <c r="X9" s="8"/>
      <c r="Y9" s="8"/>
      <c r="Z9" s="8"/>
      <c r="AA9" s="8"/>
      <c r="AB9" s="8"/>
      <c r="AC9" s="19"/>
      <c r="AD9" s="19"/>
      <c r="AE9" s="8"/>
      <c r="AF9" s="19"/>
      <c r="AJ9" s="23"/>
    </row>
    <row r="10" spans="1:36" s="22" customFormat="1" x14ac:dyDescent="0.25">
      <c r="A10" s="30">
        <v>1</v>
      </c>
      <c r="B10" s="19"/>
      <c r="C10" s="19"/>
      <c r="D10" s="19"/>
      <c r="E10" s="8"/>
      <c r="F10" s="8"/>
      <c r="G10" s="8"/>
      <c r="H10" s="19"/>
      <c r="I10" s="19"/>
      <c r="J10" s="8"/>
      <c r="K10" s="8"/>
      <c r="L10" s="8"/>
      <c r="M10" s="8"/>
      <c r="N10" s="8"/>
      <c r="O10" s="19"/>
      <c r="P10" s="19"/>
      <c r="Q10" s="8"/>
      <c r="R10" s="8"/>
      <c r="S10" s="8"/>
      <c r="T10" s="8"/>
      <c r="U10" s="8"/>
      <c r="V10" s="19"/>
      <c r="W10" s="19"/>
      <c r="X10" s="8"/>
      <c r="Y10" s="8"/>
      <c r="Z10" s="8"/>
      <c r="AA10" s="8"/>
      <c r="AB10" s="8"/>
      <c r="AC10" s="19"/>
      <c r="AD10" s="19"/>
      <c r="AE10" s="8"/>
      <c r="AF10" s="19"/>
      <c r="AJ10" s="23"/>
    </row>
    <row r="11" spans="1:36" s="22" customFormat="1" x14ac:dyDescent="0.25">
      <c r="A11" s="30">
        <v>2</v>
      </c>
      <c r="B11" s="19"/>
      <c r="C11" s="19"/>
      <c r="D11" s="19"/>
      <c r="E11" s="8"/>
      <c r="F11" s="8"/>
      <c r="G11" s="8"/>
      <c r="H11" s="19"/>
      <c r="I11" s="19"/>
      <c r="J11" s="8"/>
      <c r="K11" s="8"/>
      <c r="L11" s="8"/>
      <c r="M11" s="8"/>
      <c r="N11" s="8"/>
      <c r="O11" s="19"/>
      <c r="P11" s="19"/>
      <c r="Q11" s="8"/>
      <c r="R11" s="8"/>
      <c r="S11" s="8"/>
      <c r="T11" s="8"/>
      <c r="U11" s="8"/>
      <c r="V11" s="19"/>
      <c r="W11" s="19"/>
      <c r="X11" s="8"/>
      <c r="Y11" s="8"/>
      <c r="Z11" s="8"/>
      <c r="AA11" s="8"/>
      <c r="AB11" s="8"/>
      <c r="AC11" s="19"/>
      <c r="AD11" s="19"/>
      <c r="AE11" s="8"/>
      <c r="AF11" s="19"/>
      <c r="AJ11" s="23"/>
    </row>
    <row r="12" spans="1:36" s="22" customFormat="1" x14ac:dyDescent="0.25">
      <c r="A12" s="30">
        <v>3</v>
      </c>
      <c r="B12" s="19"/>
      <c r="C12" s="19"/>
      <c r="D12" s="19"/>
      <c r="E12" s="8"/>
      <c r="F12" s="8"/>
      <c r="G12" s="8"/>
      <c r="H12" s="19"/>
      <c r="I12" s="19"/>
      <c r="J12" s="8"/>
      <c r="K12" s="8"/>
      <c r="L12" s="8"/>
      <c r="M12" s="8"/>
      <c r="N12" s="8"/>
      <c r="O12" s="19"/>
      <c r="P12" s="19"/>
      <c r="Q12" s="8"/>
      <c r="R12" s="8"/>
      <c r="S12" s="8"/>
      <c r="T12" s="8"/>
      <c r="U12" s="8"/>
      <c r="V12" s="19"/>
      <c r="W12" s="19"/>
      <c r="X12" s="8"/>
      <c r="Y12" s="8"/>
      <c r="Z12" s="8"/>
      <c r="AA12" s="8"/>
      <c r="AB12" s="8"/>
      <c r="AC12" s="19"/>
      <c r="AD12" s="19"/>
      <c r="AE12" s="8"/>
      <c r="AF12" s="19"/>
      <c r="AJ12" s="23"/>
    </row>
    <row r="13" spans="1:36" s="22" customFormat="1" x14ac:dyDescent="0.25">
      <c r="A13" s="30">
        <v>4</v>
      </c>
      <c r="B13" s="19"/>
      <c r="C13" s="19"/>
      <c r="D13" s="19"/>
      <c r="E13" s="8"/>
      <c r="F13" s="8"/>
      <c r="G13" s="8"/>
      <c r="H13" s="19"/>
      <c r="I13" s="19"/>
      <c r="J13" s="8"/>
      <c r="K13" s="8"/>
      <c r="L13" s="8"/>
      <c r="M13" s="8"/>
      <c r="N13" s="8"/>
      <c r="O13" s="19"/>
      <c r="P13" s="19"/>
      <c r="Q13" s="8"/>
      <c r="R13" s="8"/>
      <c r="S13" s="8"/>
      <c r="T13" s="8"/>
      <c r="U13" s="8"/>
      <c r="V13" s="19"/>
      <c r="W13" s="19"/>
      <c r="X13" s="8"/>
      <c r="Y13" s="8"/>
      <c r="Z13" s="8"/>
      <c r="AA13" s="8"/>
      <c r="AB13" s="8"/>
      <c r="AC13" s="19"/>
      <c r="AD13" s="19"/>
      <c r="AE13" s="8"/>
      <c r="AF13" s="19"/>
      <c r="AJ13" s="23"/>
    </row>
    <row r="14" spans="1:36" s="22" customFormat="1" x14ac:dyDescent="0.25">
      <c r="A14" s="30">
        <v>5</v>
      </c>
      <c r="B14" s="19"/>
      <c r="C14" s="19"/>
      <c r="D14" s="19"/>
      <c r="E14" s="8"/>
      <c r="F14" s="8"/>
      <c r="G14" s="8"/>
      <c r="H14" s="19"/>
      <c r="I14" s="19"/>
      <c r="J14" s="8"/>
      <c r="K14" s="8"/>
      <c r="L14" s="8"/>
      <c r="M14" s="8"/>
      <c r="N14" s="8"/>
      <c r="O14" s="19"/>
      <c r="P14" s="19"/>
      <c r="Q14" s="8"/>
      <c r="R14" s="8"/>
      <c r="S14" s="8"/>
      <c r="T14" s="8"/>
      <c r="U14" s="8"/>
      <c r="V14" s="19"/>
      <c r="W14" s="19"/>
      <c r="X14" s="8"/>
      <c r="Y14" s="8"/>
      <c r="Z14" s="8"/>
      <c r="AA14" s="8"/>
      <c r="AB14" s="8"/>
      <c r="AC14" s="19"/>
      <c r="AD14" s="19"/>
      <c r="AE14" s="8"/>
      <c r="AF14" s="19"/>
      <c r="AJ14" s="23"/>
    </row>
    <row r="15" spans="1:36" s="22" customFormat="1" x14ac:dyDescent="0.25">
      <c r="A15" s="30">
        <v>6</v>
      </c>
      <c r="B15" s="19"/>
      <c r="C15" s="19"/>
      <c r="D15" s="19"/>
      <c r="E15" s="8"/>
      <c r="F15" s="8"/>
      <c r="G15" s="8"/>
      <c r="H15" s="19"/>
      <c r="I15" s="19"/>
      <c r="J15" s="8"/>
      <c r="K15" s="8"/>
      <c r="L15" s="8"/>
      <c r="M15" s="8"/>
      <c r="N15" s="8"/>
      <c r="O15" s="19"/>
      <c r="P15" s="19"/>
      <c r="Q15" s="8"/>
      <c r="R15" s="8"/>
      <c r="S15" s="8"/>
      <c r="T15" s="8"/>
      <c r="U15" s="8"/>
      <c r="V15" s="19"/>
      <c r="W15" s="19"/>
      <c r="X15" s="8"/>
      <c r="Y15" s="8"/>
      <c r="Z15" s="8"/>
      <c r="AA15" s="8"/>
      <c r="AB15" s="8"/>
      <c r="AC15" s="19"/>
      <c r="AD15" s="19"/>
      <c r="AE15" s="8"/>
      <c r="AF15" s="19"/>
      <c r="AG15" s="144" t="s">
        <v>67</v>
      </c>
      <c r="AH15" s="145"/>
      <c r="AI15" s="145"/>
      <c r="AJ15" s="145"/>
    </row>
    <row r="16" spans="1:36" s="22" customFormat="1" ht="15.75" thickBot="1" x14ac:dyDescent="0.3">
      <c r="A16" s="87">
        <v>7</v>
      </c>
      <c r="B16" s="88"/>
      <c r="C16" s="88"/>
      <c r="D16" s="88"/>
      <c r="E16" s="8"/>
      <c r="F16" s="8"/>
      <c r="G16" s="8"/>
      <c r="H16" s="88"/>
      <c r="I16" s="88"/>
      <c r="J16" s="21"/>
      <c r="K16" s="21"/>
      <c r="L16" s="21"/>
      <c r="M16" s="21"/>
      <c r="N16" s="21"/>
      <c r="O16" s="88"/>
      <c r="P16" s="88"/>
      <c r="Q16" s="21"/>
      <c r="R16" s="21"/>
      <c r="S16" s="21"/>
      <c r="T16" s="21"/>
      <c r="U16" s="21"/>
      <c r="V16" s="88"/>
      <c r="W16" s="88"/>
      <c r="X16" s="21"/>
      <c r="Y16" s="21"/>
      <c r="Z16" s="21"/>
      <c r="AA16" s="21"/>
      <c r="AB16" s="21"/>
      <c r="AC16" s="88"/>
      <c r="AD16" s="88"/>
      <c r="AE16" s="21"/>
      <c r="AF16" s="88"/>
      <c r="AG16" s="89" t="s">
        <v>17</v>
      </c>
      <c r="AH16" s="89" t="s">
        <v>18</v>
      </c>
      <c r="AI16" s="89" t="s">
        <v>47</v>
      </c>
      <c r="AJ16" s="89" t="s">
        <v>19</v>
      </c>
    </row>
    <row r="17" spans="1:36" x14ac:dyDescent="0.25">
      <c r="A17" s="15" t="s">
        <v>9</v>
      </c>
      <c r="B17" s="63"/>
      <c r="C17" s="63"/>
      <c r="D17" s="63"/>
      <c r="E17" s="52">
        <f>IF(E9&lt;$D$6,0,IF(E9&gt;$D$7,3,E9-$D$6))+IF(E10&lt;$D$6,0,IF(E10&gt;$D$7,3,E10-$D$6))+IF(E11&lt;$D$6,0,IF(E11&gt;$D$7,3,E11-$D$6))+IF(E12&lt;$D$6,0,IF(E12&gt;$D$7,3,E12-$D$6))+IF(E13&lt;$D$6,0,IF(E13&gt;$D$7,3,E13-$D$6))+IF(E14&lt;$D$6,0,IF(E14&gt;$D$7,3,E14-$D$6))+IF(E15&lt;$D$6,0,IF(E15&gt;$D$7,3,E15-$D$6))+IF(E16&lt;$D$6,0,IF(E16&gt;$D$7,3,E16-$D$6))</f>
        <v>0</v>
      </c>
      <c r="F17" s="52">
        <f>IF(F9&lt;$D$6,0,IF(F9&gt;$D$7,3,F9-$D$6))+IF(F10&lt;$D$6,0,IF(F10&gt;$D$7,3,F10-$D$6))+IF(F11&lt;$D$6,0,IF(F11&gt;$D$7,3,F11-$D$6))+IF(F12&lt;$D$6,0,IF(F12&gt;$D$7,3,F12-$D$6))+IF(F13&lt;$D$6,0,IF(F13&gt;$D$7,3,F13-$D$6))+IF(F14&lt;$D$6,0,IF(F14&gt;$D$7,3,F14-$D$6))+IF(F15&lt;$D$6,0,IF(F15&gt;$D$7,3,F15-$D$6))+IF(F16&lt;$D$6,0,IF(F16&gt;$D$7,3,F16-$D$6))</f>
        <v>0</v>
      </c>
      <c r="G17" s="52">
        <f>IF(G9&lt;$D$6,0,IF(G9&gt;$D$7,3,G9-$D$6))+IF(G10&lt;$D$6,0,IF(G10&gt;$D$7,3,G10-$D$6))+IF(G11&lt;$D$6,0,IF(G11&gt;$D$7,3,G11-$D$6))+IF(G12&lt;$D$6,0,IF(G12&gt;$D$7,3,G12-$D$6))+IF(G13&lt;$D$6,0,IF(G13&gt;$D$7,3,G13-$D$6))+IF(G14&lt;$D$6,0,IF(G14&gt;$D$7,3,G14-$D$6))+IF(G15&lt;$D$6,0,IF(G15&gt;$D$7,3,G15-$D$6))+IF(G16&lt;$D$6,0,IF(G16&gt;$D$7,3,G16-$D$6))</f>
        <v>0</v>
      </c>
      <c r="H17" s="63"/>
      <c r="I17" s="63"/>
      <c r="J17" s="52">
        <f>IF(J9&lt;$D$6,0,IF(J9&gt;$D$7,3,J9-$D$6))+IF(J10&lt;$D$6,0,IF(J10&gt;$D$7,3,J10-$D$6))+IF(J11&lt;$D$6,0,IF(J11&gt;$D$7,3,J11-$D$6))+IF(J12&lt;$D$6,0,IF(J12&gt;$D$7,3,J12-$D$6))+IF(J13&lt;$D$6,0,IF(J13&gt;$D$7,3,J13-$D$6))+IF(J14&lt;$D$6,0,IF(J14&gt;$D$7,3,J14-$D$6))+IF(J15&lt;$D$6,0,IF(J15&gt;$D$7,3,J15-$D$6))+IF(J16&lt;$D$6,0,IF(J16&gt;$D$7,3,J16-$D$6))</f>
        <v>0</v>
      </c>
      <c r="K17" s="52">
        <f>IF(K9&lt;$D$6,0,IF(K9&gt;$D$7,3,K9-$D$6))+IF(K10&lt;$D$6,0,IF(K10&gt;$D$7,3,K10-$D$6))+IF(K11&lt;$D$6,0,IF(K11&gt;$D$7,3,K11-$D$6))+IF(K12&lt;$D$6,0,IF(K12&gt;$D$7,3,K12-$D$6))+IF(K13&lt;$D$6,0,IF(K13&gt;$D$7,3,K13-$D$6))+IF(K14&lt;$D$6,0,IF(K14&gt;$D$7,3,K14-$D$6))+IF(K15&lt;$D$6,0,IF(K15&gt;$D$7,3,K15-$D$6))+IF(K16&lt;$D$6,0,IF(K16&gt;$D$7,3,K16-$D$6))</f>
        <v>0</v>
      </c>
      <c r="L17" s="52">
        <f>IF(L9&lt;$D$6,0,IF(L9&gt;$D$7,3,L9-$D$6))+IF(L10&lt;$D$6,0,IF(L10&gt;$D$7,3,L10-$D$6))+IF(L11&lt;$D$6,0,IF(L11&gt;$D$7,3,L11-$D$6))+IF(L12&lt;$D$6,0,IF(L12&gt;$D$7,3,L12-$D$6))+IF(L13&lt;$D$6,0,IF(L13&gt;$D$7,3,L13-$D$6))+IF(L14&lt;$D$6,0,IF(L14&gt;$D$7,3,L14-$D$6))+IF(L15&lt;$D$6,0,IF(L15&gt;$D$7,3,L15-$D$6))+IF(L16&lt;$D$6,0,IF(L16&gt;$D$7,3,L16-$D$6))</f>
        <v>0</v>
      </c>
      <c r="M17" s="52">
        <f>IF(M9&lt;$D$6,0,IF(M9&gt;$D$7,3,M9-$D$6))+IF(M10&lt;$D$6,0,IF(M10&gt;$D$7,3,M10-$D$6))+IF(M11&lt;$D$6,0,IF(M11&gt;$D$7,3,M11-$D$6))+IF(M12&lt;$D$6,0,IF(M12&gt;$D$7,3,M12-$D$6))+IF(M13&lt;$D$6,0,IF(M13&gt;$D$7,3,M13-$D$6))+IF(M14&lt;$D$6,0,IF(M14&gt;$D$7,3,M14-$D$6))+IF(M15&lt;$D$6,0,IF(M15&gt;$D$7,3,M15-$D$6))+IF(M16&lt;$D$6,0,IF(M16&gt;$D$7,3,M16-$D$6))</f>
        <v>0</v>
      </c>
      <c r="N17" s="52">
        <f>IF(N9&lt;$D$6,0,IF(N9&gt;$D$7,3,N9-$D$6))+IF(N10&lt;$D$6,0,IF(N10&gt;$D$7,3,N10-$D$6))+IF(N11&lt;$D$6,0,IF(N11&gt;$D$7,3,N11-$D$6))+IF(N12&lt;$D$6,0,IF(N12&gt;$D$7,3,N12-$D$6))+IF(N13&lt;$D$6,0,IF(N13&gt;$D$7,3,N13-$D$6))+IF(N14&lt;$D$6,0,IF(N14&gt;$D$7,3,N14-$D$6))+IF(N15&lt;$D$6,0,IF(N15&gt;$D$7,3,N15-$D$6))+IF(N16&lt;$D$6,0,IF(N16&gt;$D$7,3,N16-$D$6))</f>
        <v>0</v>
      </c>
      <c r="O17" s="63"/>
      <c r="P17" s="63"/>
      <c r="Q17" s="52">
        <f>IF(Q9&lt;$D$6,0,IF(Q9&gt;$D$7,3,Q9-$D$6))+IF(Q10&lt;$D$6,0,IF(Q10&gt;$D$7,3,Q10-$D$6))+IF(Q11&lt;$D$6,0,IF(Q11&gt;$D$7,3,Q11-$D$6))+IF(Q12&lt;$D$6,0,IF(Q12&gt;$D$7,3,Q12-$D$6))+IF(Q13&lt;$D$6,0,IF(Q13&gt;$D$7,3,Q13-$D$6))+IF(Q14&lt;$D$6,0,IF(Q14&gt;$D$7,3,Q14-$D$6))+IF(Q15&lt;$D$6,0,IF(Q15&gt;$D$7,3,Q15-$D$6))+IF(Q16&lt;$D$6,0,IF(Q16&gt;$D$7,3,Q16-$D$6))</f>
        <v>0</v>
      </c>
      <c r="R17" s="52">
        <f>IF(R9&lt;$D$6,0,IF(R9&gt;$D$7,3,R9-$D$6))+IF(R10&lt;$D$6,0,IF(R10&gt;$D$7,3,R10-$D$6))+IF(R11&lt;$D$6,0,IF(R11&gt;$D$7,3,R11-$D$6))+IF(R12&lt;$D$6,0,IF(R12&gt;$D$7,3,R12-$D$6))+IF(R13&lt;$D$6,0,IF(R13&gt;$D$7,3,R13-$D$6))+IF(R14&lt;$D$6,0,IF(R14&gt;$D$7,3,R14-$D$6))+IF(R15&lt;$D$6,0,IF(R15&gt;$D$7,3,R15-$D$6))+IF(R16&lt;$D$6,0,IF(R16&gt;$D$7,3,R16-$D$6))</f>
        <v>0</v>
      </c>
      <c r="S17" s="52">
        <f>IF(S9&lt;$D$6,0,IF(S9&gt;$D$7,3,S9-$D$6))+IF(S10&lt;$D$6,0,IF(S10&gt;$D$7,3,S10-$D$6))+IF(S11&lt;$D$6,0,IF(S11&gt;$D$7,3,S11-$D$6))+IF(S12&lt;$D$6,0,IF(S12&gt;$D$7,3,S12-$D$6))+IF(S13&lt;$D$6,0,IF(S13&gt;$D$7,3,S13-$D$6))+IF(S14&lt;$D$6,0,IF(S14&gt;$D$7,3,S14-$D$6))+IF(S15&lt;$D$6,0,IF(S15&gt;$D$7,3,S15-$D$6))+IF(S16&lt;$D$6,0,IF(S16&gt;$D$7,3,S16-$D$6))</f>
        <v>0</v>
      </c>
      <c r="T17" s="52">
        <f>IF(T9&lt;$D$6,0,IF(T9&gt;$D$7,3,T9-$D$6))+IF(T10&lt;$D$6,0,IF(T10&gt;$D$7,3,T10-$D$6))+IF(T11&lt;$D$6,0,IF(T11&gt;$D$7,3,T11-$D$6))+IF(T12&lt;$D$6,0,IF(T12&gt;$D$7,3,T12-$D$6))+IF(T13&lt;$D$6,0,IF(T13&gt;$D$7,3,T13-$D$6))+IF(T14&lt;$D$6,0,IF(T14&gt;$D$7,3,T14-$D$6))+IF(T15&lt;$D$6,0,IF(T15&gt;$D$7,3,T15-$D$6))+IF(T16&lt;$D$6,0,IF(T16&gt;$D$7,3,T16-$D$6))</f>
        <v>0</v>
      </c>
      <c r="U17" s="52">
        <f>IF(U9&lt;$D$6,0,IF(U9&gt;$D$7,3,U9-$D$6))+IF(U10&lt;$D$6,0,IF(U10&gt;$D$7,3,U10-$D$6))+IF(U11&lt;$D$6,0,IF(U11&gt;$D$7,3,U11-$D$6))+IF(U12&lt;$D$6,0,IF(U12&gt;$D$7,3,U12-$D$6))+IF(U13&lt;$D$6,0,IF(U13&gt;$D$7,3,U13-$D$6))+IF(U14&lt;$D$6,0,IF(U14&gt;$D$7,3,U14-$D$6))+IF(U15&lt;$D$6,0,IF(U15&gt;$D$7,3,U15-$D$6))+IF(U16&lt;$D$6,0,IF(U16&gt;$D$7,3,U16-$D$6))</f>
        <v>0</v>
      </c>
      <c r="V17" s="63"/>
      <c r="W17" s="63"/>
      <c r="X17" s="52">
        <f>IF(X9&lt;$D$6,0,IF(X9&gt;$D$7,3,X9-$D$6))+IF(X10&lt;$D$6,0,IF(X10&gt;$D$7,3,X10-$D$6))+IF(X11&lt;$D$6,0,IF(X11&gt;$D$7,3,X11-$D$6))+IF(X12&lt;$D$6,0,IF(X12&gt;$D$7,3,X12-$D$6))+IF(X13&lt;$D$6,0,IF(X13&gt;$D$7,3,X13-$D$6))+IF(X14&lt;$D$6,0,IF(X14&gt;$D$7,3,X14-$D$6))+IF(X15&lt;$D$6,0,IF(X15&gt;$D$7,3,X15-$D$6))+IF(X16&lt;$D$6,0,IF(X16&gt;$D$7,3,X16-$D$6))</f>
        <v>0</v>
      </c>
      <c r="Y17" s="52">
        <f>IF(Y9&lt;$D$6,0,IF(Y9&gt;$D$7,3,Y9-$D$6))+IF(Y10&lt;$D$6,0,IF(Y10&gt;$D$7,3,Y10-$D$6))+IF(Y11&lt;$D$6,0,IF(Y11&gt;$D$7,3,Y11-$D$6))+IF(Y12&lt;$D$6,0,IF(Y12&gt;$D$7,3,Y12-$D$6))+IF(Y13&lt;$D$6,0,IF(Y13&gt;$D$7,3,Y13-$D$6))+IF(Y14&lt;$D$6,0,IF(Y14&gt;$D$7,3,Y14-$D$6))+IF(Y15&lt;$D$6,0,IF(Y15&gt;$D$7,3,Y15-$D$6))+IF(Y16&lt;$D$6,0,IF(Y16&gt;$D$7,3,Y16-$D$6))</f>
        <v>0</v>
      </c>
      <c r="Z17" s="52">
        <f>IF(Z9&lt;$D$6,0,IF(Z9&gt;$D$7,3,Z9-$D$6))+IF(Z10&lt;$D$6,0,IF(Z10&gt;$D$7,3,Z10-$D$6))+IF(Z11&lt;$D$6,0,IF(Z11&gt;$D$7,3,Z11-$D$6))+IF(Z12&lt;$D$6,0,IF(Z12&gt;$D$7,3,Z12-$D$6))+IF(Z13&lt;$D$6,0,IF(Z13&gt;$D$7,3,Z13-$D$6))+IF(Z14&lt;$D$6,0,IF(Z14&gt;$D$7,3,Z14-$D$6))+IF(Z15&lt;$D$6,0,IF(Z15&gt;$D$7,3,Z15-$D$6))+IF(Z16&lt;$D$6,0,IF(Z16&gt;$D$7,3,Z16-$D$6))</f>
        <v>0</v>
      </c>
      <c r="AA17" s="52">
        <f>IF(AA9&lt;$D$6,0,IF(AA9&gt;$D$7,3,AA9-$D$6))+IF(AA10&lt;$D$6,0,IF(AA10&gt;$D$7,3,AA10-$D$6))+IF(AA11&lt;$D$6,0,IF(AA11&gt;$D$7,3,AA11-$D$6))+IF(AA12&lt;$D$6,0,IF(AA12&gt;$D$7,3,AA12-$D$6))+IF(AA13&lt;$D$6,0,IF(AA13&gt;$D$7,3,AA13-$D$6))+IF(AA14&lt;$D$6,0,IF(AA14&gt;$D$7,3,AA14-$D$6))+IF(AA15&lt;$D$6,0,IF(AA15&gt;$D$7,3,AA15-$D$6))+IF(AA16&lt;$D$6,0,IF(AA16&gt;$D$7,3,AA16-$D$6))</f>
        <v>0</v>
      </c>
      <c r="AB17" s="52">
        <f>IF(AB9&lt;$D$6,0,IF(AB9&gt;$D$7,3,AB9-$D$6))+IF(AB10&lt;$D$6,0,IF(AB10&gt;$D$7,3,AB10-$D$6))+IF(AB11&lt;$D$6,0,IF(AB11&gt;$D$7,3,AB11-$D$6))+IF(AB12&lt;$D$6,0,IF(AB12&gt;$D$7,3,AB12-$D$6))+IF(AB13&lt;$D$6,0,IF(AB13&gt;$D$7,3,AB13-$D$6))+IF(AB14&lt;$D$6,0,IF(AB14&gt;$D$7,3,AB14-$D$6))+IF(AB15&lt;$D$6,0,IF(AB15&gt;$D$7,3,AB15-$D$6))+IF(AB16&lt;$D$6,0,IF(AB16&gt;$D$7,3,AB16-$D$6))</f>
        <v>0</v>
      </c>
      <c r="AC17" s="63"/>
      <c r="AD17" s="63"/>
      <c r="AE17" s="52">
        <f>IF(AE9&lt;$D$6,0,IF(AE9&gt;$D$7,3,AE9-$D$6))+IF(AE10&lt;$D$6,0,IF(AE10&gt;$D$7,3,AE10-$D$6))+IF(AE11&lt;$D$6,0,IF(AE11&gt;$D$7,3,AE11-$D$6))+IF(AE12&lt;$D$6,0,IF(AE12&gt;$D$7,3,AE12-$D$6))+IF(AE13&lt;$D$6,0,IF(AE13&gt;$D$7,3,AE13-$D$6))+IF(AE14&lt;$D$6,0,IF(AE14&gt;$D$7,3,AE14-$D$6))+IF(AE15&lt;$D$6,0,IF(AE15&gt;$D$7,3,AE15-$D$6))+IF(AE16&lt;$D$6,0,IF(AE16&gt;$D$7,3,AE16-$D$6))</f>
        <v>0</v>
      </c>
      <c r="AF17" s="63"/>
      <c r="AG17">
        <f>SUM(B17:AF17)</f>
        <v>0</v>
      </c>
      <c r="AH17" s="16">
        <v>5</v>
      </c>
      <c r="AI17" s="53">
        <f>AG17*AH17</f>
        <v>0</v>
      </c>
      <c r="AJ17" s="17"/>
    </row>
    <row r="18" spans="1:36" x14ac:dyDescent="0.25">
      <c r="A18" s="18" t="s">
        <v>10</v>
      </c>
      <c r="B18" s="19"/>
      <c r="C18" s="19"/>
      <c r="D18" s="19"/>
      <c r="E18" s="49">
        <f>IF(E9&lt;$D$7,0,E9-$D$7)+IF(E10&lt;$D$7,0,E10-$D$7)+IF(E11&lt;$D$7,0,E11-$D$7)+IF(E12&lt;$D$7,0,E12-$D$7)+IF(E13&lt;$D$7,0,E13-$D$7)+IF(E14&lt;$D$7,0,E14-$D$7)+IF(E15&lt;$D$7,0,E15-$D$7)+IF(E16&lt;$D$7,0,E16-$D$7)</f>
        <v>0</v>
      </c>
      <c r="F18" s="49">
        <f>IF(F9&lt;$D$7,0,F9-$D$7)+IF(F10&lt;$D$7,0,F10-$D$7)+IF(F11&lt;$D$7,0,F11-$D$7)+IF(F12&lt;$D$7,0,F12-$D$7)+IF(F13&lt;$D$7,0,F13-$D$7)+IF(F14&lt;$D$7,0,F14-$D$7)+IF(F15&lt;$D$7,0,F15-$D$7)+IF(F16&lt;$D$7,0,F16-$D$7)</f>
        <v>0</v>
      </c>
      <c r="G18" s="49">
        <f>IF(G9&lt;$D$7,0,G9-$D$7)+IF(G10&lt;$D$7,0,G10-$D$7)+IF(G11&lt;$D$7,0,G11-$D$7)+IF(G12&lt;$D$7,0,G12-$D$7)+IF(G13&lt;$D$7,0,G13-$D$7)+IF(G14&lt;$D$7,0,G14-$D$7)+IF(G15&lt;$D$7,0,G15-$D$7)+IF(G16&lt;$D$7,0,G16-$D$7)</f>
        <v>0</v>
      </c>
      <c r="H18" s="19"/>
      <c r="I18" s="19"/>
      <c r="J18" s="49">
        <f>IF(J9&lt;$D$7,0,J9-$D$7)+IF(J10&lt;$D$7,0,J10-$D$7)+IF(J11&lt;$D$7,0,J11-$D$7)+IF(J12&lt;$D$7,0,J12-$D$7)+IF(J13&lt;$D$7,0,J13-$D$7)+IF(J14&lt;$D$7,0,J14-$D$7)+IF(J15&lt;$D$7,0,J15-$D$7)+IF(J16&lt;$D$7,0,J16-$D$7)</f>
        <v>0</v>
      </c>
      <c r="K18" s="49">
        <f>IF(K9&lt;$D$7,0,K9-$D$7)+IF(K10&lt;$D$7,0,K10-$D$7)+IF(K11&lt;$D$7,0,K11-$D$7)+IF(K12&lt;$D$7,0,K12-$D$7)+IF(K13&lt;$D$7,0,K13-$D$7)+IF(K14&lt;$D$7,0,K14-$D$7)+IF(K15&lt;$D$7,0,K15-$D$7)+IF(K16&lt;$D$7,0,K16-$D$7)</f>
        <v>0</v>
      </c>
      <c r="L18" s="49">
        <f>IF(L9&lt;$D$7,0,L9-$D$7)+IF(L10&lt;$D$7,0,L10-$D$7)+IF(L11&lt;$D$7,0,L11-$D$7)+IF(L12&lt;$D$7,0,L12-$D$7)+IF(L13&lt;$D$7,0,L13-$D$7)+IF(L14&lt;$D$7,0,L14-$D$7)+IF(L15&lt;$D$7,0,L15-$D$7)+IF(L16&lt;$D$7,0,L16-$D$7)</f>
        <v>0</v>
      </c>
      <c r="M18" s="49">
        <f>IF(M9&lt;$D$7,0,M9-$D$7)+IF(M10&lt;$D$7,0,M10-$D$7)+IF(M11&lt;$D$7,0,M11-$D$7)+IF(M12&lt;$D$7,0,M12-$D$7)+IF(M13&lt;$D$7,0,M13-$D$7)+IF(M14&lt;$D$7,0,M14-$D$7)+IF(M15&lt;$D$7,0,M15-$D$7)+IF(M16&lt;$D$7,0,M16-$D$7)</f>
        <v>0</v>
      </c>
      <c r="N18" s="49">
        <f>IF(N9&lt;$D$7,0,N9-$D$7)+IF(N10&lt;$D$7,0,N10-$D$7)+IF(N11&lt;$D$7,0,N11-$D$7)+IF(N12&lt;$D$7,0,N12-$D$7)+IF(N13&lt;$D$7,0,N13-$D$7)+IF(N14&lt;$D$7,0,N14-$D$7)+IF(N15&lt;$D$7,0,N15-$D$7)+IF(N16&lt;$D$7,0,N16-$D$7)</f>
        <v>0</v>
      </c>
      <c r="O18" s="19"/>
      <c r="P18" s="19"/>
      <c r="Q18" s="49">
        <f>IF(Q9&lt;$D$7,0,Q9-$D$7)+IF(Q10&lt;$D$7,0,Q10-$D$7)+IF(Q11&lt;$D$7,0,Q11-$D$7)+IF(Q12&lt;$D$7,0,Q12-$D$7)+IF(Q13&lt;$D$7,0,Q13-$D$7)+IF(Q14&lt;$D$7,0,Q14-$D$7)+IF(Q15&lt;$D$7,0,Q15-$D$7)+IF(Q16&lt;$D$7,0,Q16-$D$7)</f>
        <v>0</v>
      </c>
      <c r="R18" s="49">
        <f>IF(R9&lt;$D$7,0,R9-$D$7)+IF(R10&lt;$D$7,0,R10-$D$7)+IF(R11&lt;$D$7,0,R11-$D$7)+IF(R12&lt;$D$7,0,R12-$D$7)+IF(R13&lt;$D$7,0,R13-$D$7)+IF(R14&lt;$D$7,0,R14-$D$7)+IF(R15&lt;$D$7,0,R15-$D$7)+IF(R16&lt;$D$7,0,R16-$D$7)</f>
        <v>0</v>
      </c>
      <c r="S18" s="49">
        <f>IF(S9&lt;$D$7,0,S9-$D$7)+IF(S10&lt;$D$7,0,S10-$D$7)+IF(S11&lt;$D$7,0,S11-$D$7)+IF(S12&lt;$D$7,0,S12-$D$7)+IF(S13&lt;$D$7,0,S13-$D$7)+IF(S14&lt;$D$7,0,S14-$D$7)+IF(S15&lt;$D$7,0,S15-$D$7)+IF(S16&lt;$D$7,0,S16-$D$7)</f>
        <v>0</v>
      </c>
      <c r="T18" s="49">
        <f>IF(T9&lt;$D$7,0,T9-$D$7)+IF(T10&lt;$D$7,0,T10-$D$7)+IF(T11&lt;$D$7,0,T11-$D$7)+IF(T12&lt;$D$7,0,T12-$D$7)+IF(T13&lt;$D$7,0,T13-$D$7)+IF(T14&lt;$D$7,0,T14-$D$7)+IF(T15&lt;$D$7,0,T15-$D$7)+IF(T16&lt;$D$7,0,T16-$D$7)</f>
        <v>0</v>
      </c>
      <c r="U18" s="49">
        <f>IF(U9&lt;$D$7,0,U9-$D$7)+IF(U10&lt;$D$7,0,U10-$D$7)+IF(U11&lt;$D$7,0,U11-$D$7)+IF(U12&lt;$D$7,0,U12-$D$7)+IF(U13&lt;$D$7,0,U13-$D$7)+IF(U14&lt;$D$7,0,U14-$D$7)+IF(U15&lt;$D$7,0,U15-$D$7)+IF(U16&lt;$D$7,0,U16-$D$7)</f>
        <v>0</v>
      </c>
      <c r="V18" s="19"/>
      <c r="W18" s="19"/>
      <c r="X18" s="49">
        <f>IF(X9&lt;$D$7,0,X9-$D$7)+IF(X10&lt;$D$7,0,X10-$D$7)+IF(X11&lt;$D$7,0,X11-$D$7)+IF(X12&lt;$D$7,0,X12-$D$7)+IF(X13&lt;$D$7,0,X13-$D$7)+IF(X14&lt;$D$7,0,X14-$D$7)+IF(X15&lt;$D$7,0,X15-$D$7)+IF(X16&lt;$D$7,0,X16-$D$7)</f>
        <v>0</v>
      </c>
      <c r="Y18" s="49">
        <f>IF(Y9&lt;$D$7,0,Y9-$D$7)+IF(Y10&lt;$D$7,0,Y10-$D$7)+IF(Y11&lt;$D$7,0,Y11-$D$7)+IF(Y12&lt;$D$7,0,Y12-$D$7)+IF(Y13&lt;$D$7,0,Y13-$D$7)+IF(Y14&lt;$D$7,0,Y14-$D$7)+IF(Y15&lt;$D$7,0,Y15-$D$7)+IF(Y16&lt;$D$7,0,Y16-$D$7)</f>
        <v>0</v>
      </c>
      <c r="Z18" s="49">
        <f>IF(Z9&lt;$D$7,0,Z9-$D$7)+IF(Z10&lt;$D$7,0,Z10-$D$7)+IF(Z11&lt;$D$7,0,Z11-$D$7)+IF(Z12&lt;$D$7,0,Z12-$D$7)+IF(Z13&lt;$D$7,0,Z13-$D$7)+IF(Z14&lt;$D$7,0,Z14-$D$7)+IF(Z15&lt;$D$7,0,Z15-$D$7)+IF(Z16&lt;$D$7,0,Z16-$D$7)</f>
        <v>0</v>
      </c>
      <c r="AA18" s="49">
        <f>IF(AA9&lt;$D$7,0,AA9-$D$7)+IF(AA10&lt;$D$7,0,AA10-$D$7)+IF(AA11&lt;$D$7,0,AA11-$D$7)+IF(AA12&lt;$D$7,0,AA12-$D$7)+IF(AA13&lt;$D$7,0,AA13-$D$7)+IF(AA14&lt;$D$7,0,AA14-$D$7)+IF(AA15&lt;$D$7,0,AA15-$D$7)+IF(AA16&lt;$D$7,0,AA16-$D$7)</f>
        <v>0</v>
      </c>
      <c r="AB18" s="49">
        <f>IF(AB9&lt;$D$7,0,AB9-$D$7)+IF(AB10&lt;$D$7,0,AB10-$D$7)+IF(AB11&lt;$D$7,0,AB11-$D$7)+IF(AB12&lt;$D$7,0,AB12-$D$7)+IF(AB13&lt;$D$7,0,AB13-$D$7)+IF(AB14&lt;$D$7,0,AB14-$D$7)+IF(AB15&lt;$D$7,0,AB15-$D$7)+IF(AB16&lt;$D$7,0,AB16-$D$7)</f>
        <v>0</v>
      </c>
      <c r="AC18" s="19"/>
      <c r="AD18" s="19"/>
      <c r="AE18" s="49">
        <f>IF(AE9&lt;$D$7,0,AE9-$D$7)+IF(AE10&lt;$D$7,0,AE10-$D$7)+IF(AE11&lt;$D$7,0,AE11-$D$7)+IF(AE12&lt;$D$7,0,AE12-$D$7)+IF(AE13&lt;$D$7,0,AE13-$D$7)+IF(AE14&lt;$D$7,0,AE14-$D$7)+IF(AE15&lt;$D$7,0,AE15-$D$7)+IF(AE16&lt;$D$7,0,AE16-$D$7)</f>
        <v>0</v>
      </c>
      <c r="AF18" s="19"/>
      <c r="AG18" s="51">
        <f>SUM(B18:AF18)</f>
        <v>0</v>
      </c>
      <c r="AH18" s="20">
        <v>10</v>
      </c>
      <c r="AI18" s="54">
        <f>AG18*AH18</f>
        <v>0</v>
      </c>
      <c r="AJ18" s="55">
        <f>SUM(AI17:AI18)</f>
        <v>0</v>
      </c>
    </row>
    <row r="19" spans="1:36" x14ac:dyDescent="0.25">
      <c r="A19" s="90" t="s">
        <v>16</v>
      </c>
      <c r="B19" s="90">
        <v>1</v>
      </c>
      <c r="C19" s="90">
        <v>2</v>
      </c>
      <c r="D19" s="90">
        <v>3</v>
      </c>
      <c r="E19" s="90">
        <v>4</v>
      </c>
      <c r="F19" s="90">
        <v>5</v>
      </c>
      <c r="G19" s="90">
        <v>6</v>
      </c>
      <c r="H19" s="90">
        <v>7</v>
      </c>
      <c r="I19" s="90">
        <v>8</v>
      </c>
      <c r="J19" s="90">
        <v>9</v>
      </c>
      <c r="K19" s="90">
        <v>10</v>
      </c>
      <c r="L19" s="90">
        <v>11</v>
      </c>
      <c r="M19" s="90">
        <v>12</v>
      </c>
      <c r="N19" s="90">
        <v>13</v>
      </c>
      <c r="O19" s="90">
        <v>14</v>
      </c>
      <c r="P19" s="90">
        <v>15</v>
      </c>
      <c r="Q19" s="90">
        <v>16</v>
      </c>
      <c r="R19" s="90">
        <v>17</v>
      </c>
      <c r="S19" s="90">
        <v>18</v>
      </c>
      <c r="T19" s="90">
        <v>19</v>
      </c>
      <c r="U19" s="90">
        <v>20</v>
      </c>
      <c r="V19" s="90">
        <v>21</v>
      </c>
      <c r="W19" s="90">
        <v>22</v>
      </c>
      <c r="X19" s="90">
        <v>23</v>
      </c>
      <c r="Y19" s="90">
        <v>24</v>
      </c>
      <c r="Z19" s="90">
        <v>25</v>
      </c>
      <c r="AA19" s="90">
        <v>26</v>
      </c>
      <c r="AB19" s="90">
        <v>27</v>
      </c>
      <c r="AC19" s="90">
        <v>28</v>
      </c>
      <c r="AD19" s="90">
        <v>29</v>
      </c>
      <c r="AE19" s="90">
        <v>30</v>
      </c>
      <c r="AF19" s="90">
        <v>31</v>
      </c>
      <c r="AG19" s="22"/>
    </row>
    <row r="20" spans="1:36" x14ac:dyDescent="0.25">
      <c r="A20" s="25">
        <v>0</v>
      </c>
      <c r="B20" s="24"/>
      <c r="C20" s="8"/>
      <c r="D20" s="8"/>
      <c r="E20" s="8"/>
      <c r="F20" s="19"/>
      <c r="G20" s="19"/>
      <c r="H20" s="8"/>
      <c r="I20" s="8"/>
      <c r="J20" s="8"/>
      <c r="K20" s="8"/>
      <c r="L20" s="8"/>
      <c r="M20" s="19"/>
      <c r="N20" s="19"/>
      <c r="O20" s="132" t="s">
        <v>43</v>
      </c>
      <c r="P20" s="8"/>
      <c r="Q20" s="8"/>
      <c r="R20" s="8"/>
      <c r="S20" s="8"/>
      <c r="T20" s="19"/>
      <c r="U20" s="19"/>
      <c r="V20" s="8"/>
      <c r="W20" s="8"/>
      <c r="X20" s="8"/>
      <c r="Y20" s="8"/>
      <c r="Z20" s="8"/>
      <c r="AA20" s="19"/>
      <c r="AB20" s="19"/>
      <c r="AC20" s="8"/>
      <c r="AD20" s="8"/>
      <c r="AE20" s="8"/>
      <c r="AF20" s="8"/>
      <c r="AG20" s="22"/>
    </row>
    <row r="21" spans="1:36" x14ac:dyDescent="0.25">
      <c r="A21" s="25">
        <v>1</v>
      </c>
      <c r="B21" s="24"/>
      <c r="C21" s="8"/>
      <c r="D21" s="8"/>
      <c r="E21" s="8"/>
      <c r="F21" s="19"/>
      <c r="G21" s="19"/>
      <c r="H21" s="8"/>
      <c r="I21" s="8"/>
      <c r="J21" s="8"/>
      <c r="K21" s="8"/>
      <c r="L21" s="8"/>
      <c r="M21" s="19"/>
      <c r="N21" s="19"/>
      <c r="O21" s="133"/>
      <c r="P21" s="8"/>
      <c r="Q21" s="8"/>
      <c r="R21" s="8"/>
      <c r="S21" s="8"/>
      <c r="T21" s="19"/>
      <c r="U21" s="19"/>
      <c r="V21" s="8"/>
      <c r="W21" s="8"/>
      <c r="X21" s="8"/>
      <c r="Y21" s="8"/>
      <c r="Z21" s="8"/>
      <c r="AA21" s="19"/>
      <c r="AB21" s="19"/>
      <c r="AC21" s="8"/>
      <c r="AD21" s="8"/>
      <c r="AE21" s="8"/>
      <c r="AF21" s="8"/>
      <c r="AG21" s="22"/>
    </row>
    <row r="22" spans="1:36" x14ac:dyDescent="0.25">
      <c r="A22" s="25">
        <v>2</v>
      </c>
      <c r="B22" s="24"/>
      <c r="C22" s="8"/>
      <c r="D22" s="8"/>
      <c r="E22" s="8"/>
      <c r="F22" s="19"/>
      <c r="G22" s="19"/>
      <c r="H22" s="8"/>
      <c r="I22" s="8"/>
      <c r="J22" s="8"/>
      <c r="K22" s="8"/>
      <c r="L22" s="8"/>
      <c r="M22" s="19"/>
      <c r="N22" s="19"/>
      <c r="O22" s="133"/>
      <c r="P22" s="8"/>
      <c r="Q22" s="8"/>
      <c r="R22" s="8"/>
      <c r="S22" s="8"/>
      <c r="T22" s="19"/>
      <c r="U22" s="19"/>
      <c r="V22" s="8"/>
      <c r="W22" s="8"/>
      <c r="X22" s="8"/>
      <c r="Y22" s="8"/>
      <c r="Z22" s="8"/>
      <c r="AA22" s="19"/>
      <c r="AB22" s="19"/>
      <c r="AC22" s="8"/>
      <c r="AD22" s="8"/>
      <c r="AE22" s="8"/>
      <c r="AF22" s="8"/>
      <c r="AG22" s="22"/>
    </row>
    <row r="23" spans="1:36" x14ac:dyDescent="0.25">
      <c r="A23" s="25">
        <v>3</v>
      </c>
      <c r="B23" s="24"/>
      <c r="C23" s="8"/>
      <c r="D23" s="8"/>
      <c r="E23" s="8"/>
      <c r="F23" s="19"/>
      <c r="G23" s="19"/>
      <c r="H23" s="8"/>
      <c r="I23" s="8"/>
      <c r="J23" s="8"/>
      <c r="K23" s="8"/>
      <c r="L23" s="8"/>
      <c r="M23" s="19"/>
      <c r="N23" s="19"/>
      <c r="O23" s="133"/>
      <c r="P23" s="8"/>
      <c r="Q23" s="8"/>
      <c r="R23" s="8"/>
      <c r="S23" s="8"/>
      <c r="T23" s="19"/>
      <c r="U23" s="19"/>
      <c r="V23" s="8"/>
      <c r="W23" s="8"/>
      <c r="X23" s="8"/>
      <c r="Y23" s="8"/>
      <c r="Z23" s="8"/>
      <c r="AA23" s="19"/>
      <c r="AB23" s="19"/>
      <c r="AC23" s="8"/>
      <c r="AD23" s="8"/>
      <c r="AE23" s="8"/>
      <c r="AF23" s="8"/>
      <c r="AG23" s="22"/>
    </row>
    <row r="24" spans="1:36" x14ac:dyDescent="0.25">
      <c r="A24" s="25">
        <v>4</v>
      </c>
      <c r="B24" s="24"/>
      <c r="C24" s="8"/>
      <c r="D24" s="8"/>
      <c r="E24" s="8"/>
      <c r="F24" s="19"/>
      <c r="G24" s="19"/>
      <c r="H24" s="8"/>
      <c r="I24" s="8"/>
      <c r="J24" s="8"/>
      <c r="K24" s="8"/>
      <c r="L24" s="8"/>
      <c r="M24" s="19"/>
      <c r="N24" s="19"/>
      <c r="O24" s="133"/>
      <c r="P24" s="8"/>
      <c r="Q24" s="8"/>
      <c r="R24" s="8"/>
      <c r="S24" s="8"/>
      <c r="T24" s="19"/>
      <c r="U24" s="19"/>
      <c r="V24" s="8"/>
      <c r="W24" s="8"/>
      <c r="X24" s="8"/>
      <c r="Y24" s="8"/>
      <c r="Z24" s="8"/>
      <c r="AA24" s="19"/>
      <c r="AB24" s="19"/>
      <c r="AC24" s="8"/>
      <c r="AD24" s="8"/>
      <c r="AE24" s="8"/>
      <c r="AF24" s="8"/>
      <c r="AG24" s="22"/>
    </row>
    <row r="25" spans="1:36" x14ac:dyDescent="0.25">
      <c r="A25" s="25">
        <v>5</v>
      </c>
      <c r="B25" s="24"/>
      <c r="C25" s="8"/>
      <c r="D25" s="8"/>
      <c r="E25" s="8"/>
      <c r="F25" s="19"/>
      <c r="G25" s="19"/>
      <c r="H25" s="8"/>
      <c r="I25" s="8"/>
      <c r="J25" s="8"/>
      <c r="K25" s="8"/>
      <c r="L25" s="8"/>
      <c r="M25" s="19"/>
      <c r="N25" s="19"/>
      <c r="O25" s="133"/>
      <c r="P25" s="8"/>
      <c r="Q25" s="8"/>
      <c r="R25" s="8"/>
      <c r="S25" s="8"/>
      <c r="T25" s="19"/>
      <c r="U25" s="19"/>
      <c r="V25" s="8"/>
      <c r="W25" s="8"/>
      <c r="X25" s="8"/>
      <c r="Y25" s="8"/>
      <c r="Z25" s="8"/>
      <c r="AA25" s="19"/>
      <c r="AB25" s="19"/>
      <c r="AC25" s="8"/>
      <c r="AD25" s="8"/>
      <c r="AE25" s="8"/>
      <c r="AF25" s="8"/>
      <c r="AG25" s="22"/>
    </row>
    <row r="26" spans="1:36" x14ac:dyDescent="0.25">
      <c r="A26" s="25">
        <v>6</v>
      </c>
      <c r="B26" s="24"/>
      <c r="C26" s="8"/>
      <c r="D26" s="8"/>
      <c r="E26" s="8"/>
      <c r="F26" s="19"/>
      <c r="G26" s="19"/>
      <c r="H26" s="8"/>
      <c r="I26" s="8"/>
      <c r="J26" s="8"/>
      <c r="K26" s="8"/>
      <c r="L26" s="8"/>
      <c r="M26" s="19"/>
      <c r="N26" s="19"/>
      <c r="O26" s="133"/>
      <c r="P26" s="8"/>
      <c r="Q26" s="8"/>
      <c r="R26" s="8"/>
      <c r="S26" s="8"/>
      <c r="T26" s="19"/>
      <c r="U26" s="19"/>
      <c r="V26" s="8"/>
      <c r="W26" s="8"/>
      <c r="X26" s="8"/>
      <c r="Y26" s="8"/>
      <c r="Z26" s="8"/>
      <c r="AA26" s="19"/>
      <c r="AB26" s="19"/>
      <c r="AC26" s="8"/>
      <c r="AD26" s="8"/>
      <c r="AE26" s="8"/>
      <c r="AF26" s="8"/>
      <c r="AG26" s="146" t="s">
        <v>78</v>
      </c>
      <c r="AH26" s="147"/>
      <c r="AI26" s="147"/>
      <c r="AJ26" s="147"/>
    </row>
    <row r="27" spans="1:36" ht="15.75" thickBot="1" x14ac:dyDescent="0.3">
      <c r="A27" s="25">
        <v>7</v>
      </c>
      <c r="B27" s="21"/>
      <c r="C27" s="21"/>
      <c r="D27" s="21"/>
      <c r="E27" s="21"/>
      <c r="F27" s="88"/>
      <c r="G27" s="88"/>
      <c r="H27" s="21"/>
      <c r="I27" s="21"/>
      <c r="J27" s="21"/>
      <c r="K27" s="21"/>
      <c r="L27" s="21"/>
      <c r="M27" s="88"/>
      <c r="N27" s="88"/>
      <c r="O27" s="134"/>
      <c r="P27" s="21"/>
      <c r="Q27" s="21"/>
      <c r="R27" s="21"/>
      <c r="S27" s="21"/>
      <c r="T27" s="88"/>
      <c r="U27" s="88"/>
      <c r="V27" s="21"/>
      <c r="W27" s="21"/>
      <c r="X27" s="21"/>
      <c r="Y27" s="21"/>
      <c r="Z27" s="21"/>
      <c r="AA27" s="88"/>
      <c r="AB27" s="88"/>
      <c r="AC27" s="21"/>
      <c r="AD27" s="21"/>
      <c r="AE27" s="21"/>
      <c r="AF27" s="21"/>
      <c r="AG27" s="89" t="s">
        <v>17</v>
      </c>
      <c r="AH27" s="89" t="s">
        <v>18</v>
      </c>
      <c r="AI27" s="89" t="s">
        <v>47</v>
      </c>
      <c r="AJ27" s="89" t="s">
        <v>19</v>
      </c>
    </row>
    <row r="28" spans="1:36" x14ac:dyDescent="0.25">
      <c r="A28" s="25" t="s">
        <v>9</v>
      </c>
      <c r="B28" s="52">
        <f t="shared" ref="B28:E28" si="0">IF(B20&lt;$D$6,0,IF(B20&gt;$D$7,3,B20-$D$6))+IF(B21&lt;$D$6,0,IF(B21&gt;$D$7,3,B21-$D$6))+IF(B22&lt;$D$6,0,IF(B22&gt;$D$7,3,B22-$D$6))+IF(B23&lt;$D$6,0,IF(B23&gt;$D$7,3,B23-$D$6))+IF(B24&lt;$D$6,0,IF(B24&gt;$D$7,3,B24-$D$6))+IF(B25&lt;$D$6,0,IF(B25&gt;$D$7,3,B25-$D$6))+IF(B26&lt;$D$6,0,IF(B26&gt;$D$7,3,B26-$D$6))+IF(B27&lt;$D$6,0,IF(B27&gt;$D$7,3,B27-$D$6))</f>
        <v>0</v>
      </c>
      <c r="C28" s="52">
        <f t="shared" si="0"/>
        <v>0</v>
      </c>
      <c r="D28" s="52">
        <f t="shared" si="0"/>
        <v>0</v>
      </c>
      <c r="E28" s="52">
        <f t="shared" si="0"/>
        <v>0</v>
      </c>
      <c r="F28" s="26"/>
      <c r="G28" s="26"/>
      <c r="H28" s="52">
        <f t="shared" ref="H28:L28" si="1">IF(H20&lt;$D$6,0,IF(H20&gt;$D$7,3,H20-$D$6))+IF(H21&lt;$D$6,0,IF(H21&gt;$D$7,3,H21-$D$6))+IF(H22&lt;$D$6,0,IF(H22&gt;$D$7,3,H22-$D$6))+IF(H23&lt;$D$6,0,IF(H23&gt;$D$7,3,H23-$D$6))+IF(H24&lt;$D$6,0,IF(H24&gt;$D$7,3,H24-$D$6))+IF(H25&lt;$D$6,0,IF(H25&gt;$D$7,3,H25-$D$6))+IF(H26&lt;$D$6,0,IF(H26&gt;$D$7,3,H26-$D$6))+IF(H27&lt;$D$6,0,IF(H27&gt;$D$7,3,H27-$D$6))</f>
        <v>0</v>
      </c>
      <c r="I28" s="52">
        <f t="shared" si="1"/>
        <v>0</v>
      </c>
      <c r="J28" s="52">
        <f t="shared" si="1"/>
        <v>0</v>
      </c>
      <c r="K28" s="52">
        <f t="shared" si="1"/>
        <v>0</v>
      </c>
      <c r="L28" s="52">
        <f t="shared" si="1"/>
        <v>0</v>
      </c>
      <c r="M28" s="26"/>
      <c r="N28" s="26"/>
      <c r="O28" s="26"/>
      <c r="P28" s="52">
        <f t="shared" ref="P28:S28" si="2">IF(P20&lt;$D$6,0,IF(P20&gt;$D$7,3,P20-$D$6))+IF(P21&lt;$D$6,0,IF(P21&gt;$D$7,3,P21-$D$6))+IF(P22&lt;$D$6,0,IF(P22&gt;$D$7,3,P22-$D$6))+IF(P23&lt;$D$6,0,IF(P23&gt;$D$7,3,P23-$D$6))+IF(P24&lt;$D$6,0,IF(P24&gt;$D$7,3,P24-$D$6))+IF(P25&lt;$D$6,0,IF(P25&gt;$D$7,3,P25-$D$6))+IF(P26&lt;$D$6,0,IF(P26&gt;$D$7,3,P26-$D$6))+IF(P27&lt;$D$6,0,IF(P27&gt;$D$7,3,P27-$D$6))</f>
        <v>0</v>
      </c>
      <c r="Q28" s="52">
        <f t="shared" si="2"/>
        <v>0</v>
      </c>
      <c r="R28" s="52">
        <f t="shared" si="2"/>
        <v>0</v>
      </c>
      <c r="S28" s="52">
        <f t="shared" si="2"/>
        <v>0</v>
      </c>
      <c r="T28" s="26"/>
      <c r="U28" s="26"/>
      <c r="V28" s="52">
        <f t="shared" ref="V28:Z28" si="3">IF(V20&lt;$D$6,0,IF(V20&gt;$D$7,3,V20-$D$6))+IF(V21&lt;$D$6,0,IF(V21&gt;$D$7,3,V21-$D$6))+IF(V22&lt;$D$6,0,IF(V22&gt;$D$7,3,V22-$D$6))+IF(V23&lt;$D$6,0,IF(V23&gt;$D$7,3,V23-$D$6))+IF(V24&lt;$D$6,0,IF(V24&gt;$D$7,3,V24-$D$6))+IF(V25&lt;$D$6,0,IF(V25&gt;$D$7,3,V25-$D$6))+IF(V26&lt;$D$6,0,IF(V26&gt;$D$7,3,V26-$D$6))+IF(V27&lt;$D$6,0,IF(V27&gt;$D$7,3,V27-$D$6))</f>
        <v>0</v>
      </c>
      <c r="W28" s="52">
        <f t="shared" si="3"/>
        <v>0</v>
      </c>
      <c r="X28" s="52">
        <f t="shared" si="3"/>
        <v>0</v>
      </c>
      <c r="Y28" s="52">
        <f t="shared" si="3"/>
        <v>0</v>
      </c>
      <c r="Z28" s="52">
        <f t="shared" si="3"/>
        <v>0</v>
      </c>
      <c r="AA28" s="26"/>
      <c r="AB28" s="26"/>
      <c r="AC28" s="52">
        <f t="shared" ref="AC28:AF28" si="4">IF(AC20&lt;$D$6,0,IF(AC20&gt;$D$7,3,AC20-$D$6))+IF(AC21&lt;$D$6,0,IF(AC21&gt;$D$7,3,AC21-$D$6))+IF(AC22&lt;$D$6,0,IF(AC22&gt;$D$7,3,AC22-$D$6))+IF(AC23&lt;$D$6,0,IF(AC23&gt;$D$7,3,AC23-$D$6))+IF(AC24&lt;$D$6,0,IF(AC24&gt;$D$7,3,AC24-$D$6))+IF(AC25&lt;$D$6,0,IF(AC25&gt;$D$7,3,AC25-$D$6))+IF(AC26&lt;$D$6,0,IF(AC26&gt;$D$7,3,AC26-$D$6))+IF(AC27&lt;$D$6,0,IF(AC27&gt;$D$7,3,AC27-$D$6))</f>
        <v>0</v>
      </c>
      <c r="AD28" s="52">
        <f t="shared" si="4"/>
        <v>0</v>
      </c>
      <c r="AE28" s="52">
        <f t="shared" si="4"/>
        <v>0</v>
      </c>
      <c r="AF28" s="52">
        <f t="shared" si="4"/>
        <v>0</v>
      </c>
      <c r="AG28">
        <f>SUM(B28:AF28)</f>
        <v>0</v>
      </c>
      <c r="AH28" s="16">
        <v>5</v>
      </c>
      <c r="AI28" s="53">
        <f>AG28*AH28</f>
        <v>0</v>
      </c>
      <c r="AJ28" s="17"/>
    </row>
    <row r="29" spans="1:36" x14ac:dyDescent="0.25">
      <c r="A29" s="25" t="s">
        <v>10</v>
      </c>
      <c r="B29" s="49">
        <f t="shared" ref="B29:E29" si="5">IF(B20&lt;$D$7,0,B20-$D$7)+IF(B21&lt;$D$7,0,B21-$D$7)+IF(B22&lt;$D$7,0,B22-$D$7)+IF(B23&lt;$D$7,0,B23-$D$7)+IF(B24&lt;$D$7,0,B24-$D$7)+IF(B25&lt;$D$7,0,B25-$D$7)+IF(B26&lt;$D$7,0,B26-$D$7)+IF(B27&lt;$D$7,0,B27-$D$7)</f>
        <v>0</v>
      </c>
      <c r="C29" s="49">
        <f t="shared" si="5"/>
        <v>0</v>
      </c>
      <c r="D29" s="49">
        <f t="shared" si="5"/>
        <v>0</v>
      </c>
      <c r="E29" s="49">
        <f t="shared" si="5"/>
        <v>0</v>
      </c>
      <c r="F29" s="19"/>
      <c r="G29" s="19"/>
      <c r="H29" s="49">
        <f t="shared" ref="H29:L29" si="6">IF(H20&lt;$D$7,0,H20-$D$7)+IF(H21&lt;$D$7,0,H21-$D$7)+IF(H22&lt;$D$7,0,H22-$D$7)+IF(H23&lt;$D$7,0,H23-$D$7)+IF(H24&lt;$D$7,0,H24-$D$7)+IF(H25&lt;$D$7,0,H25-$D$7)+IF(H26&lt;$D$7,0,H26-$D$7)+IF(H27&lt;$D$7,0,H27-$D$7)</f>
        <v>0</v>
      </c>
      <c r="I29" s="49">
        <f t="shared" si="6"/>
        <v>0</v>
      </c>
      <c r="J29" s="49">
        <f t="shared" si="6"/>
        <v>0</v>
      </c>
      <c r="K29" s="49">
        <f t="shared" si="6"/>
        <v>0</v>
      </c>
      <c r="L29" s="49">
        <f t="shared" si="6"/>
        <v>0</v>
      </c>
      <c r="M29" s="19"/>
      <c r="N29" s="19"/>
      <c r="O29" s="19"/>
      <c r="P29" s="49">
        <f t="shared" ref="P29:S29" si="7">IF(P20&lt;$D$7,0,P20-$D$7)+IF(P21&lt;$D$7,0,P21-$D$7)+IF(P22&lt;$D$7,0,P22-$D$7)+IF(P23&lt;$D$7,0,P23-$D$7)+IF(P24&lt;$D$7,0,P24-$D$7)+IF(P25&lt;$D$7,0,P25-$D$7)+IF(P26&lt;$D$7,0,P26-$D$7)+IF(P27&lt;$D$7,0,P27-$D$7)</f>
        <v>0</v>
      </c>
      <c r="Q29" s="49">
        <f t="shared" si="7"/>
        <v>0</v>
      </c>
      <c r="R29" s="49">
        <f t="shared" si="7"/>
        <v>0</v>
      </c>
      <c r="S29" s="49">
        <f t="shared" si="7"/>
        <v>0</v>
      </c>
      <c r="T29" s="19"/>
      <c r="U29" s="19"/>
      <c r="V29" s="49">
        <f t="shared" ref="V29:Z29" si="8">IF(V20&lt;$D$7,0,V20-$D$7)+IF(V21&lt;$D$7,0,V21-$D$7)+IF(V22&lt;$D$7,0,V22-$D$7)+IF(V23&lt;$D$7,0,V23-$D$7)+IF(V24&lt;$D$7,0,V24-$D$7)+IF(V25&lt;$D$7,0,V25-$D$7)+IF(V26&lt;$D$7,0,V26-$D$7)+IF(V27&lt;$D$7,0,V27-$D$7)</f>
        <v>0</v>
      </c>
      <c r="W29" s="49">
        <f t="shared" si="8"/>
        <v>0</v>
      </c>
      <c r="X29" s="49">
        <f t="shared" si="8"/>
        <v>0</v>
      </c>
      <c r="Y29" s="49">
        <f t="shared" si="8"/>
        <v>0</v>
      </c>
      <c r="Z29" s="49">
        <f t="shared" si="8"/>
        <v>0</v>
      </c>
      <c r="AA29" s="19"/>
      <c r="AB29" s="19"/>
      <c r="AC29" s="49">
        <f t="shared" ref="AC29:AF29" si="9">IF(AC20&lt;$D$7,0,AC20-$D$7)+IF(AC21&lt;$D$7,0,AC21-$D$7)+IF(AC22&lt;$D$7,0,AC22-$D$7)+IF(AC23&lt;$D$7,0,AC23-$D$7)+IF(AC24&lt;$D$7,0,AC24-$D$7)+IF(AC25&lt;$D$7,0,AC25-$D$7)+IF(AC26&lt;$D$7,0,AC26-$D$7)+IF(AC27&lt;$D$7,0,AC27-$D$7)</f>
        <v>0</v>
      </c>
      <c r="AD29" s="49">
        <f t="shared" si="9"/>
        <v>0</v>
      </c>
      <c r="AE29" s="49">
        <f t="shared" si="9"/>
        <v>0</v>
      </c>
      <c r="AF29" s="49">
        <f t="shared" si="9"/>
        <v>0</v>
      </c>
      <c r="AG29" s="51">
        <f>SUM(B29:AF29)</f>
        <v>0</v>
      </c>
      <c r="AH29" s="20">
        <v>10</v>
      </c>
      <c r="AI29" s="54">
        <f>AG29*AH29</f>
        <v>0</v>
      </c>
      <c r="AJ29" s="55">
        <f>SUM(AI28:AI29)</f>
        <v>0</v>
      </c>
    </row>
    <row r="30" spans="1:36" x14ac:dyDescent="0.25">
      <c r="A30" s="91" t="s">
        <v>21</v>
      </c>
      <c r="B30" s="92">
        <v>1</v>
      </c>
      <c r="C30" s="91">
        <v>2</v>
      </c>
      <c r="D30" s="91">
        <v>3</v>
      </c>
      <c r="E30" s="91">
        <v>4</v>
      </c>
      <c r="F30" s="92">
        <v>5</v>
      </c>
      <c r="G30" s="91">
        <v>6</v>
      </c>
      <c r="H30" s="91">
        <v>7</v>
      </c>
      <c r="I30" s="91">
        <v>8</v>
      </c>
      <c r="J30" s="92">
        <v>9</v>
      </c>
      <c r="K30" s="91">
        <v>10</v>
      </c>
      <c r="L30" s="91">
        <v>11</v>
      </c>
      <c r="M30" s="91">
        <v>12</v>
      </c>
      <c r="N30" s="92">
        <v>13</v>
      </c>
      <c r="O30" s="91">
        <v>14</v>
      </c>
      <c r="P30" s="91">
        <v>15</v>
      </c>
      <c r="Q30" s="91">
        <v>16</v>
      </c>
      <c r="R30" s="92">
        <v>17</v>
      </c>
      <c r="S30" s="91">
        <v>18</v>
      </c>
      <c r="T30" s="91">
        <v>19</v>
      </c>
      <c r="U30" s="91">
        <v>20</v>
      </c>
      <c r="V30" s="92">
        <v>21</v>
      </c>
      <c r="W30" s="91">
        <v>22</v>
      </c>
      <c r="X30" s="92">
        <v>23</v>
      </c>
      <c r="Y30" s="91">
        <v>24</v>
      </c>
      <c r="Z30" s="92">
        <v>25</v>
      </c>
      <c r="AA30" s="91">
        <v>26</v>
      </c>
      <c r="AB30" s="92">
        <v>27</v>
      </c>
      <c r="AC30" s="91">
        <v>28</v>
      </c>
      <c r="AD30" s="92">
        <v>29</v>
      </c>
      <c r="AE30" s="91">
        <v>30</v>
      </c>
      <c r="AF30" s="91"/>
      <c r="AG30" s="22"/>
    </row>
    <row r="31" spans="1:36" x14ac:dyDescent="0.25">
      <c r="A31" s="32">
        <v>0</v>
      </c>
      <c r="B31" s="8"/>
      <c r="C31" s="19"/>
      <c r="D31" s="19"/>
      <c r="E31" s="8"/>
      <c r="F31" s="8"/>
      <c r="G31" s="8"/>
      <c r="H31" s="8"/>
      <c r="I31" s="8"/>
      <c r="J31" s="19"/>
      <c r="K31" s="19"/>
      <c r="L31" s="132" t="s">
        <v>42</v>
      </c>
      <c r="M31" s="8"/>
      <c r="N31" s="8"/>
      <c r="O31" s="8"/>
      <c r="P31" s="8"/>
      <c r="Q31" s="19"/>
      <c r="R31" s="19"/>
      <c r="S31" s="8"/>
      <c r="T31" s="8"/>
      <c r="U31" s="8"/>
      <c r="V31" s="8"/>
      <c r="W31" s="8"/>
      <c r="X31" s="117" t="s">
        <v>39</v>
      </c>
      <c r="Y31" s="118"/>
      <c r="Z31" s="118"/>
      <c r="AA31" s="118"/>
      <c r="AB31" s="118"/>
      <c r="AC31" s="118"/>
      <c r="AD31" s="118"/>
      <c r="AE31" s="118"/>
      <c r="AF31" s="119"/>
      <c r="AG31" s="22"/>
    </row>
    <row r="32" spans="1:36" x14ac:dyDescent="0.25">
      <c r="A32" s="32">
        <v>1</v>
      </c>
      <c r="B32" s="8"/>
      <c r="C32" s="19"/>
      <c r="D32" s="19"/>
      <c r="E32" s="8"/>
      <c r="F32" s="8"/>
      <c r="G32" s="8"/>
      <c r="H32" s="8"/>
      <c r="I32" s="8"/>
      <c r="J32" s="19"/>
      <c r="K32" s="19"/>
      <c r="L32" s="133"/>
      <c r="M32" s="8"/>
      <c r="N32" s="8"/>
      <c r="O32" s="8"/>
      <c r="P32" s="8"/>
      <c r="Q32" s="19"/>
      <c r="R32" s="19"/>
      <c r="S32" s="8"/>
      <c r="T32" s="8"/>
      <c r="U32" s="8"/>
      <c r="V32" s="8"/>
      <c r="W32" s="8"/>
      <c r="X32" s="120"/>
      <c r="Y32" s="121"/>
      <c r="Z32" s="121"/>
      <c r="AA32" s="121"/>
      <c r="AB32" s="121"/>
      <c r="AC32" s="121"/>
      <c r="AD32" s="121"/>
      <c r="AE32" s="121"/>
      <c r="AF32" s="122"/>
      <c r="AG32" s="22"/>
    </row>
    <row r="33" spans="1:36" x14ac:dyDescent="0.25">
      <c r="A33" s="32">
        <v>2</v>
      </c>
      <c r="B33" s="8"/>
      <c r="C33" s="19"/>
      <c r="D33" s="19"/>
      <c r="E33" s="8"/>
      <c r="F33" s="8"/>
      <c r="G33" s="8"/>
      <c r="H33" s="8"/>
      <c r="I33" s="8"/>
      <c r="J33" s="19"/>
      <c r="K33" s="19"/>
      <c r="L33" s="133"/>
      <c r="M33" s="8"/>
      <c r="N33" s="8"/>
      <c r="O33" s="8"/>
      <c r="P33" s="8"/>
      <c r="Q33" s="19"/>
      <c r="R33" s="19"/>
      <c r="S33" s="8"/>
      <c r="T33" s="8"/>
      <c r="U33" s="8"/>
      <c r="V33" s="8"/>
      <c r="W33" s="8"/>
      <c r="X33" s="120"/>
      <c r="Y33" s="121"/>
      <c r="Z33" s="121"/>
      <c r="AA33" s="121"/>
      <c r="AB33" s="121"/>
      <c r="AC33" s="121"/>
      <c r="AD33" s="121"/>
      <c r="AE33" s="121"/>
      <c r="AF33" s="122"/>
      <c r="AG33" s="22"/>
    </row>
    <row r="34" spans="1:36" x14ac:dyDescent="0.25">
      <c r="A34" s="32">
        <v>3</v>
      </c>
      <c r="B34" s="8"/>
      <c r="C34" s="19"/>
      <c r="D34" s="19"/>
      <c r="E34" s="8"/>
      <c r="F34" s="8"/>
      <c r="G34" s="8"/>
      <c r="H34" s="8"/>
      <c r="I34" s="8"/>
      <c r="J34" s="19"/>
      <c r="K34" s="19"/>
      <c r="L34" s="133"/>
      <c r="M34" s="8"/>
      <c r="N34" s="8"/>
      <c r="O34" s="8"/>
      <c r="P34" s="8"/>
      <c r="Q34" s="19"/>
      <c r="R34" s="19"/>
      <c r="S34" s="8"/>
      <c r="T34" s="8"/>
      <c r="U34" s="8"/>
      <c r="V34" s="8"/>
      <c r="W34" s="8"/>
      <c r="X34" s="120"/>
      <c r="Y34" s="121"/>
      <c r="Z34" s="121"/>
      <c r="AA34" s="121"/>
      <c r="AB34" s="121"/>
      <c r="AC34" s="121"/>
      <c r="AD34" s="121"/>
      <c r="AE34" s="121"/>
      <c r="AF34" s="122"/>
      <c r="AG34" s="22"/>
    </row>
    <row r="35" spans="1:36" x14ac:dyDescent="0.25">
      <c r="A35" s="32">
        <v>4</v>
      </c>
      <c r="B35" s="8"/>
      <c r="C35" s="19"/>
      <c r="D35" s="19"/>
      <c r="E35" s="8"/>
      <c r="F35" s="8"/>
      <c r="G35" s="8"/>
      <c r="H35" s="8"/>
      <c r="I35" s="8"/>
      <c r="J35" s="19"/>
      <c r="K35" s="19"/>
      <c r="L35" s="133"/>
      <c r="M35" s="8"/>
      <c r="N35" s="8"/>
      <c r="O35" s="8"/>
      <c r="P35" s="8"/>
      <c r="Q35" s="19"/>
      <c r="R35" s="19"/>
      <c r="S35" s="8"/>
      <c r="T35" s="8"/>
      <c r="U35" s="8"/>
      <c r="V35" s="8"/>
      <c r="W35" s="8"/>
      <c r="X35" s="120"/>
      <c r="Y35" s="121"/>
      <c r="Z35" s="121"/>
      <c r="AA35" s="121"/>
      <c r="AB35" s="121"/>
      <c r="AC35" s="121"/>
      <c r="AD35" s="121"/>
      <c r="AE35" s="121"/>
      <c r="AF35" s="122"/>
      <c r="AG35" s="22"/>
    </row>
    <row r="36" spans="1:36" x14ac:dyDescent="0.25">
      <c r="A36" s="32">
        <v>5</v>
      </c>
      <c r="B36" s="8"/>
      <c r="C36" s="19"/>
      <c r="D36" s="19"/>
      <c r="E36" s="8"/>
      <c r="F36" s="8"/>
      <c r="G36" s="8"/>
      <c r="H36" s="8"/>
      <c r="I36" s="8"/>
      <c r="J36" s="19"/>
      <c r="K36" s="19"/>
      <c r="L36" s="133"/>
      <c r="M36" s="8"/>
      <c r="N36" s="8"/>
      <c r="O36" s="8"/>
      <c r="P36" s="8"/>
      <c r="Q36" s="19"/>
      <c r="R36" s="19"/>
      <c r="S36" s="8"/>
      <c r="T36" s="8"/>
      <c r="U36" s="8"/>
      <c r="V36" s="8"/>
      <c r="W36" s="8"/>
      <c r="X36" s="120"/>
      <c r="Y36" s="121"/>
      <c r="Z36" s="121"/>
      <c r="AA36" s="121"/>
      <c r="AB36" s="121"/>
      <c r="AC36" s="121"/>
      <c r="AD36" s="121"/>
      <c r="AE36" s="121"/>
      <c r="AF36" s="122"/>
      <c r="AG36" s="22"/>
    </row>
    <row r="37" spans="1:36" x14ac:dyDescent="0.25">
      <c r="A37" s="32">
        <v>6</v>
      </c>
      <c r="B37" s="8"/>
      <c r="C37" s="19"/>
      <c r="D37" s="19"/>
      <c r="E37" s="8"/>
      <c r="F37" s="8"/>
      <c r="G37" s="8"/>
      <c r="H37" s="8"/>
      <c r="I37" s="8"/>
      <c r="J37" s="19"/>
      <c r="K37" s="19"/>
      <c r="L37" s="133"/>
      <c r="M37" s="8"/>
      <c r="N37" s="8"/>
      <c r="O37" s="8"/>
      <c r="P37" s="8"/>
      <c r="Q37" s="19"/>
      <c r="R37" s="19"/>
      <c r="S37" s="8"/>
      <c r="T37" s="8"/>
      <c r="U37" s="8"/>
      <c r="V37" s="8"/>
      <c r="W37" s="8"/>
      <c r="X37" s="120"/>
      <c r="Y37" s="121"/>
      <c r="Z37" s="121"/>
      <c r="AA37" s="121"/>
      <c r="AB37" s="121"/>
      <c r="AC37" s="121"/>
      <c r="AD37" s="121"/>
      <c r="AE37" s="121"/>
      <c r="AF37" s="122"/>
      <c r="AG37" s="148" t="s">
        <v>68</v>
      </c>
      <c r="AH37" s="149"/>
      <c r="AI37" s="149"/>
      <c r="AJ37" s="149"/>
    </row>
    <row r="38" spans="1:36" ht="15.75" thickBot="1" x14ac:dyDescent="0.3">
      <c r="A38" s="93">
        <v>7</v>
      </c>
      <c r="B38" s="21"/>
      <c r="C38" s="88"/>
      <c r="D38" s="88"/>
      <c r="E38" s="21"/>
      <c r="F38" s="21"/>
      <c r="G38" s="21"/>
      <c r="H38" s="21"/>
      <c r="I38" s="21"/>
      <c r="J38" s="88"/>
      <c r="K38" s="88"/>
      <c r="L38" s="134"/>
      <c r="M38" s="21"/>
      <c r="N38" s="21"/>
      <c r="O38" s="21"/>
      <c r="P38" s="21"/>
      <c r="Q38" s="88"/>
      <c r="R38" s="88"/>
      <c r="S38" s="21"/>
      <c r="T38" s="21"/>
      <c r="U38" s="21"/>
      <c r="V38" s="21"/>
      <c r="W38" s="21"/>
      <c r="X38" s="123"/>
      <c r="Y38" s="124"/>
      <c r="Z38" s="124"/>
      <c r="AA38" s="124"/>
      <c r="AB38" s="124"/>
      <c r="AC38" s="124"/>
      <c r="AD38" s="124"/>
      <c r="AE38" s="124"/>
      <c r="AF38" s="125"/>
      <c r="AG38" s="89" t="s">
        <v>17</v>
      </c>
      <c r="AH38" s="89" t="s">
        <v>18</v>
      </c>
      <c r="AI38" s="89" t="s">
        <v>47</v>
      </c>
      <c r="AJ38" s="89" t="s">
        <v>19</v>
      </c>
    </row>
    <row r="39" spans="1:36" x14ac:dyDescent="0.25">
      <c r="A39" s="27" t="s">
        <v>9</v>
      </c>
      <c r="B39" s="52">
        <f>IF(B31&lt;$D$6,0,IF(B31&gt;$D$7,3,B31-$D$6))+IF(B32&lt;$D$6,0,IF(B32&gt;$D$7,3,B32-$D$6))+IF(B33&lt;$D$6,0,IF(B33&gt;$D$7,3,B33-$D$6))+IF(B34&lt;$D$6,0,IF(B34&gt;$D$7,3,B34-$D$6))+IF(B35&lt;$D$6,0,IF(B35&gt;$D$7,3,B35-$D$6))+IF(B36&lt;$D$6,0,IF(B36&gt;$D$7,3,B36-$D$6))+IF(B37&lt;$D$6,0,IF(B37&gt;$D$7,3,B37-$D$6))+IF(B38&lt;$D$6,0,IF(B38&gt;$D$7,3,B38-$D$6))</f>
        <v>0</v>
      </c>
      <c r="C39" s="26"/>
      <c r="D39" s="26"/>
      <c r="E39" s="52">
        <f t="shared" ref="E39:I39" si="10">IF(E31&lt;$D$6,0,IF(E31&gt;$D$7,3,E31-$D$6))+IF(E32&lt;$D$6,0,IF(E32&gt;$D$7,3,E32-$D$6))+IF(E33&lt;$D$6,0,IF(E33&gt;$D$7,3,E33-$D$6))+IF(E34&lt;$D$6,0,IF(E34&gt;$D$7,3,E34-$D$6))+IF(E35&lt;$D$6,0,IF(E35&gt;$D$7,3,E35-$D$6))+IF(E36&lt;$D$6,0,IF(E36&gt;$D$7,3,E36-$D$6))+IF(E37&lt;$D$6,0,IF(E37&gt;$D$7,3,E37-$D$6))+IF(E38&lt;$D$6,0,IF(E38&gt;$D$7,3,E38-$D$6))</f>
        <v>0</v>
      </c>
      <c r="F39" s="52">
        <f t="shared" si="10"/>
        <v>0</v>
      </c>
      <c r="G39" s="52">
        <f t="shared" si="10"/>
        <v>0</v>
      </c>
      <c r="H39" s="52">
        <f t="shared" si="10"/>
        <v>0</v>
      </c>
      <c r="I39" s="52">
        <f t="shared" si="10"/>
        <v>0</v>
      </c>
      <c r="J39" s="26"/>
      <c r="K39" s="26"/>
      <c r="L39" s="26"/>
      <c r="M39" s="52">
        <f t="shared" ref="M39:P39" si="11">IF(M31&lt;$D$6,0,IF(M31&gt;$D$7,3,M31-$D$6))+IF(M32&lt;$D$6,0,IF(M32&gt;$D$7,3,M32-$D$6))+IF(M33&lt;$D$6,0,IF(M33&gt;$D$7,3,M33-$D$6))+IF(M34&lt;$D$6,0,IF(M34&gt;$D$7,3,M34-$D$6))+IF(M35&lt;$D$6,0,IF(M35&gt;$D$7,3,M35-$D$6))+IF(M36&lt;$D$6,0,IF(M36&gt;$D$7,3,M36-$D$6))+IF(M37&lt;$D$6,0,IF(M37&gt;$D$7,3,M37-$D$6))+IF(M38&lt;$D$6,0,IF(M38&gt;$D$7,3,M38-$D$6))</f>
        <v>0</v>
      </c>
      <c r="N39" s="52">
        <f t="shared" si="11"/>
        <v>0</v>
      </c>
      <c r="O39" s="52">
        <f t="shared" si="11"/>
        <v>0</v>
      </c>
      <c r="P39" s="52">
        <f t="shared" si="11"/>
        <v>0</v>
      </c>
      <c r="Q39" s="26"/>
      <c r="R39" s="26"/>
      <c r="S39" s="52">
        <f t="shared" ref="S39:W39" si="12">IF(S31&lt;$D$6,0,IF(S31&gt;$D$7,3,S31-$D$6))+IF(S32&lt;$D$6,0,IF(S32&gt;$D$7,3,S32-$D$6))+IF(S33&lt;$D$6,0,IF(S33&gt;$D$7,3,S33-$D$6))+IF(S34&lt;$D$6,0,IF(S34&gt;$D$7,3,S34-$D$6))+IF(S35&lt;$D$6,0,IF(S35&gt;$D$7,3,S35-$D$6))+IF(S36&lt;$D$6,0,IF(S36&gt;$D$7,3,S36-$D$6))+IF(S37&lt;$D$6,0,IF(S37&gt;$D$7,3,S37-$D$6))+IF(S38&lt;$D$6,0,IF(S38&gt;$D$7,3,S38-$D$6))</f>
        <v>0</v>
      </c>
      <c r="T39" s="52">
        <f t="shared" si="12"/>
        <v>0</v>
      </c>
      <c r="U39" s="52">
        <f t="shared" si="12"/>
        <v>0</v>
      </c>
      <c r="V39" s="52">
        <f t="shared" si="12"/>
        <v>0</v>
      </c>
      <c r="W39" s="52">
        <f t="shared" si="12"/>
        <v>0</v>
      </c>
      <c r="X39" s="126"/>
      <c r="Y39" s="127"/>
      <c r="Z39" s="127"/>
      <c r="AA39" s="127"/>
      <c r="AB39" s="127"/>
      <c r="AC39" s="127"/>
      <c r="AD39" s="127"/>
      <c r="AE39" s="127"/>
      <c r="AF39" s="128"/>
      <c r="AG39">
        <f>SUM(B39:AF39)</f>
        <v>0</v>
      </c>
      <c r="AH39" s="16">
        <v>5</v>
      </c>
      <c r="AI39" s="53">
        <f>AG39*AH39</f>
        <v>0</v>
      </c>
      <c r="AJ39" s="17"/>
    </row>
    <row r="40" spans="1:36" x14ac:dyDescent="0.25">
      <c r="A40" s="28" t="s">
        <v>10</v>
      </c>
      <c r="B40" s="49">
        <f>IF(B31&lt;$D$7,0,B31-$D$7)+IF(B32&lt;$D$7,0,B32-$D$7)+IF(B33&lt;$D$7,0,B33-$D$7)+IF(B34&lt;$D$7,0,B34-$D$7)+IF(B35&lt;$D$7,0,B35-$D$7)+IF(B36&lt;$D$7,0,B36-$D$7)+IF(B37&lt;$D$7,0,B37-$D$7)+IF(B38&lt;$D$7,0,B38-$D$7)</f>
        <v>0</v>
      </c>
      <c r="C40" s="19"/>
      <c r="D40" s="19"/>
      <c r="E40" s="49">
        <f t="shared" ref="E40:I40" si="13">IF(E31&lt;$D$7,0,E31-$D$7)+IF(E32&lt;$D$7,0,E32-$D$7)+IF(E33&lt;$D$7,0,E33-$D$7)+IF(E34&lt;$D$7,0,E34-$D$7)+IF(E35&lt;$D$7,0,E35-$D$7)+IF(E36&lt;$D$7,0,E36-$D$7)+IF(E37&lt;$D$7,0,E37-$D$7)+IF(E38&lt;$D$7,0,E38-$D$7)</f>
        <v>0</v>
      </c>
      <c r="F40" s="49">
        <f t="shared" si="13"/>
        <v>0</v>
      </c>
      <c r="G40" s="49">
        <f t="shared" si="13"/>
        <v>0</v>
      </c>
      <c r="H40" s="49">
        <f t="shared" si="13"/>
        <v>0</v>
      </c>
      <c r="I40" s="49">
        <f t="shared" si="13"/>
        <v>0</v>
      </c>
      <c r="J40" s="19"/>
      <c r="K40" s="19"/>
      <c r="L40" s="19"/>
      <c r="M40" s="49">
        <f t="shared" ref="M40:W40" si="14">IF(M31&lt;$D$7,0,M31-$D$7)+IF(M32&lt;$D$7,0,M32-$D$7)+IF(M33&lt;$D$7,0,M33-$D$7)+IF(M34&lt;$D$7,0,M34-$D$7)+IF(M35&lt;$D$7,0,M35-$D$7)+IF(M36&lt;$D$7,0,M36-$D$7)+IF(M37&lt;$D$7,0,M37-$D$7)+IF(M38&lt;$D$7,0,M38-$D$7)</f>
        <v>0</v>
      </c>
      <c r="N40" s="49">
        <f t="shared" si="14"/>
        <v>0</v>
      </c>
      <c r="O40" s="49">
        <f t="shared" si="14"/>
        <v>0</v>
      </c>
      <c r="P40" s="49">
        <f t="shared" si="14"/>
        <v>0</v>
      </c>
      <c r="Q40" s="19"/>
      <c r="R40" s="19"/>
      <c r="S40" s="49">
        <f t="shared" si="14"/>
        <v>0</v>
      </c>
      <c r="T40" s="49">
        <f t="shared" si="14"/>
        <v>0</v>
      </c>
      <c r="U40" s="49">
        <f t="shared" si="14"/>
        <v>0</v>
      </c>
      <c r="V40" s="49">
        <f t="shared" si="14"/>
        <v>0</v>
      </c>
      <c r="W40" s="49">
        <f t="shared" si="14"/>
        <v>0</v>
      </c>
      <c r="X40" s="129"/>
      <c r="Y40" s="130"/>
      <c r="Z40" s="130"/>
      <c r="AA40" s="130"/>
      <c r="AB40" s="130"/>
      <c r="AC40" s="130"/>
      <c r="AD40" s="130"/>
      <c r="AE40" s="130"/>
      <c r="AF40" s="131"/>
      <c r="AG40" s="51">
        <f>SUM(B40:AF40)</f>
        <v>0</v>
      </c>
      <c r="AH40" s="20">
        <v>10</v>
      </c>
      <c r="AI40" s="54">
        <f>AG40*AH40</f>
        <v>0</v>
      </c>
      <c r="AJ40" s="55">
        <f>SUM(AI39:AI40)</f>
        <v>0</v>
      </c>
    </row>
    <row r="41" spans="1:36" x14ac:dyDescent="0.25">
      <c r="A41" s="94" t="s">
        <v>22</v>
      </c>
      <c r="B41" s="94">
        <v>1</v>
      </c>
      <c r="C41" s="94">
        <v>2</v>
      </c>
      <c r="D41" s="94">
        <v>3</v>
      </c>
      <c r="E41" s="94">
        <v>4</v>
      </c>
      <c r="F41" s="94">
        <v>5</v>
      </c>
      <c r="G41" s="94">
        <v>6</v>
      </c>
      <c r="H41" s="94">
        <v>7</v>
      </c>
      <c r="I41" s="94">
        <v>8</v>
      </c>
      <c r="J41" s="94">
        <v>9</v>
      </c>
      <c r="K41" s="94">
        <v>10</v>
      </c>
      <c r="L41" s="94">
        <v>11</v>
      </c>
      <c r="M41" s="94">
        <v>12</v>
      </c>
      <c r="N41" s="94">
        <v>13</v>
      </c>
      <c r="O41" s="94">
        <v>14</v>
      </c>
      <c r="P41" s="94">
        <v>15</v>
      </c>
      <c r="Q41" s="94">
        <v>16</v>
      </c>
      <c r="R41" s="94">
        <v>17</v>
      </c>
      <c r="S41" s="94">
        <v>18</v>
      </c>
      <c r="T41" s="94">
        <v>19</v>
      </c>
      <c r="U41" s="94">
        <v>20</v>
      </c>
      <c r="V41" s="94">
        <v>21</v>
      </c>
      <c r="W41" s="94">
        <v>22</v>
      </c>
      <c r="X41" s="94">
        <v>23</v>
      </c>
      <c r="Y41" s="94">
        <v>24</v>
      </c>
      <c r="Z41" s="94">
        <v>25</v>
      </c>
      <c r="AA41" s="94">
        <v>26</v>
      </c>
      <c r="AB41" s="94">
        <v>27</v>
      </c>
      <c r="AC41" s="94">
        <v>28</v>
      </c>
      <c r="AD41" s="94">
        <v>29</v>
      </c>
      <c r="AE41" s="94">
        <v>30</v>
      </c>
      <c r="AF41" s="94">
        <v>31</v>
      </c>
      <c r="AG41" s="22"/>
    </row>
    <row r="42" spans="1:36" x14ac:dyDescent="0.25">
      <c r="A42" s="30">
        <v>0</v>
      </c>
      <c r="B42" s="19"/>
      <c r="C42" s="8"/>
      <c r="D42" s="8"/>
      <c r="E42" s="8"/>
      <c r="F42" s="8"/>
      <c r="G42" s="8"/>
      <c r="H42" s="19"/>
      <c r="I42" s="19"/>
      <c r="J42" s="8"/>
      <c r="K42" s="8"/>
      <c r="L42" s="8"/>
      <c r="M42" s="8"/>
      <c r="N42" s="8"/>
      <c r="O42" s="19"/>
      <c r="P42" s="19"/>
      <c r="Q42" s="8"/>
      <c r="R42" s="8"/>
      <c r="S42" s="8"/>
      <c r="T42" s="8"/>
      <c r="U42" s="8"/>
      <c r="V42" s="117" t="s">
        <v>36</v>
      </c>
      <c r="W42" s="118"/>
      <c r="X42" s="118"/>
      <c r="Y42" s="118"/>
      <c r="Z42" s="118"/>
      <c r="AA42" s="118"/>
      <c r="AB42" s="118"/>
      <c r="AC42" s="118"/>
      <c r="AD42" s="118"/>
      <c r="AE42" s="118"/>
      <c r="AF42" s="119"/>
      <c r="AG42" s="22"/>
    </row>
    <row r="43" spans="1:36" x14ac:dyDescent="0.25">
      <c r="A43" s="30">
        <v>1</v>
      </c>
      <c r="B43" s="19"/>
      <c r="C43" s="8"/>
      <c r="D43" s="8"/>
      <c r="E43" s="8"/>
      <c r="F43" s="8"/>
      <c r="G43" s="8"/>
      <c r="H43" s="19"/>
      <c r="I43" s="19"/>
      <c r="J43" s="8"/>
      <c r="K43" s="8"/>
      <c r="L43" s="8"/>
      <c r="M43" s="8"/>
      <c r="N43" s="8"/>
      <c r="O43" s="19"/>
      <c r="P43" s="19"/>
      <c r="Q43" s="8"/>
      <c r="R43" s="8"/>
      <c r="S43" s="8"/>
      <c r="T43" s="8"/>
      <c r="U43" s="8"/>
      <c r="V43" s="120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22"/>
    </row>
    <row r="44" spans="1:36" x14ac:dyDescent="0.25">
      <c r="A44" s="30">
        <v>2</v>
      </c>
      <c r="B44" s="19"/>
      <c r="C44" s="8"/>
      <c r="D44" s="8"/>
      <c r="E44" s="8"/>
      <c r="F44" s="8"/>
      <c r="G44" s="8"/>
      <c r="H44" s="19"/>
      <c r="I44" s="19"/>
      <c r="J44" s="8"/>
      <c r="K44" s="8"/>
      <c r="L44" s="8"/>
      <c r="M44" s="8"/>
      <c r="N44" s="8"/>
      <c r="O44" s="19"/>
      <c r="P44" s="19"/>
      <c r="Q44" s="8"/>
      <c r="R44" s="8"/>
      <c r="S44" s="8"/>
      <c r="T44" s="8"/>
      <c r="U44" s="8"/>
      <c r="V44" s="120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  <c r="AG44" s="22"/>
    </row>
    <row r="45" spans="1:36" x14ac:dyDescent="0.25">
      <c r="A45" s="30">
        <v>3</v>
      </c>
      <c r="B45" s="19"/>
      <c r="C45" s="8"/>
      <c r="D45" s="8"/>
      <c r="E45" s="8"/>
      <c r="F45" s="8"/>
      <c r="G45" s="8"/>
      <c r="H45" s="19"/>
      <c r="I45" s="19"/>
      <c r="J45" s="8"/>
      <c r="K45" s="8"/>
      <c r="L45" s="8"/>
      <c r="M45" s="8"/>
      <c r="N45" s="8"/>
      <c r="O45" s="19"/>
      <c r="P45" s="19"/>
      <c r="Q45" s="8"/>
      <c r="R45" s="8"/>
      <c r="S45" s="8"/>
      <c r="T45" s="8"/>
      <c r="U45" s="8"/>
      <c r="V45" s="120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  <c r="AG45" s="22"/>
    </row>
    <row r="46" spans="1:36" x14ac:dyDescent="0.25">
      <c r="A46" s="30">
        <v>4</v>
      </c>
      <c r="B46" s="19"/>
      <c r="C46" s="8"/>
      <c r="D46" s="8"/>
      <c r="E46" s="8"/>
      <c r="F46" s="8"/>
      <c r="G46" s="8"/>
      <c r="H46" s="19"/>
      <c r="I46" s="19"/>
      <c r="J46" s="8"/>
      <c r="K46" s="8"/>
      <c r="L46" s="8"/>
      <c r="M46" s="8"/>
      <c r="N46" s="8"/>
      <c r="O46" s="19"/>
      <c r="P46" s="19"/>
      <c r="Q46" s="8"/>
      <c r="R46" s="8"/>
      <c r="S46" s="8"/>
      <c r="T46" s="8"/>
      <c r="U46" s="8"/>
      <c r="V46" s="120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22"/>
    </row>
    <row r="47" spans="1:36" x14ac:dyDescent="0.25">
      <c r="A47" s="30">
        <v>5</v>
      </c>
      <c r="B47" s="19"/>
      <c r="C47" s="8"/>
      <c r="D47" s="8"/>
      <c r="E47" s="8"/>
      <c r="F47" s="8"/>
      <c r="G47" s="8"/>
      <c r="H47" s="19"/>
      <c r="I47" s="19"/>
      <c r="J47" s="8"/>
      <c r="K47" s="8"/>
      <c r="L47" s="8"/>
      <c r="M47" s="8"/>
      <c r="N47" s="8"/>
      <c r="O47" s="19"/>
      <c r="P47" s="19"/>
      <c r="Q47" s="8"/>
      <c r="R47" s="8"/>
      <c r="S47" s="8"/>
      <c r="T47" s="8"/>
      <c r="U47" s="8"/>
      <c r="V47" s="120"/>
      <c r="W47" s="121"/>
      <c r="X47" s="121"/>
      <c r="Y47" s="121"/>
      <c r="Z47" s="121"/>
      <c r="AA47" s="121"/>
      <c r="AB47" s="121"/>
      <c r="AC47" s="121"/>
      <c r="AD47" s="121"/>
      <c r="AE47" s="121"/>
      <c r="AF47" s="122"/>
      <c r="AG47" s="22"/>
    </row>
    <row r="48" spans="1:36" x14ac:dyDescent="0.25">
      <c r="A48" s="30">
        <v>6</v>
      </c>
      <c r="B48" s="19"/>
      <c r="C48" s="8"/>
      <c r="D48" s="8"/>
      <c r="E48" s="8"/>
      <c r="F48" s="8"/>
      <c r="G48" s="8"/>
      <c r="H48" s="19"/>
      <c r="I48" s="19"/>
      <c r="J48" s="8"/>
      <c r="K48" s="8"/>
      <c r="L48" s="8"/>
      <c r="M48" s="8"/>
      <c r="N48" s="8"/>
      <c r="O48" s="19"/>
      <c r="P48" s="19"/>
      <c r="Q48" s="8"/>
      <c r="R48" s="8"/>
      <c r="S48" s="8"/>
      <c r="T48" s="8"/>
      <c r="U48" s="8"/>
      <c r="V48" s="120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  <c r="AG48" s="144" t="s">
        <v>69</v>
      </c>
      <c r="AH48" s="145"/>
      <c r="AI48" s="145"/>
      <c r="AJ48" s="145"/>
    </row>
    <row r="49" spans="1:37" ht="15.75" thickBot="1" x14ac:dyDescent="0.3">
      <c r="A49" s="87">
        <v>7</v>
      </c>
      <c r="B49" s="88"/>
      <c r="C49" s="21"/>
      <c r="D49" s="21"/>
      <c r="E49" s="21"/>
      <c r="F49" s="21"/>
      <c r="G49" s="21"/>
      <c r="H49" s="88"/>
      <c r="I49" s="88"/>
      <c r="J49" s="21"/>
      <c r="K49" s="21"/>
      <c r="L49" s="21"/>
      <c r="M49" s="21"/>
      <c r="N49" s="21"/>
      <c r="O49" s="88"/>
      <c r="P49" s="88"/>
      <c r="Q49" s="21"/>
      <c r="R49" s="21"/>
      <c r="S49" s="21"/>
      <c r="T49" s="21"/>
      <c r="U49" s="21"/>
      <c r="V49" s="123"/>
      <c r="W49" s="124"/>
      <c r="X49" s="124"/>
      <c r="Y49" s="124"/>
      <c r="Z49" s="124"/>
      <c r="AA49" s="124"/>
      <c r="AB49" s="124"/>
      <c r="AC49" s="124"/>
      <c r="AD49" s="124"/>
      <c r="AE49" s="124"/>
      <c r="AF49" s="125"/>
      <c r="AG49" s="89" t="s">
        <v>17</v>
      </c>
      <c r="AH49" s="89" t="s">
        <v>18</v>
      </c>
      <c r="AI49" s="89" t="s">
        <v>47</v>
      </c>
      <c r="AJ49" s="89" t="s">
        <v>19</v>
      </c>
    </row>
    <row r="50" spans="1:37" x14ac:dyDescent="0.25">
      <c r="A50" s="29" t="s">
        <v>9</v>
      </c>
      <c r="B50" s="26"/>
      <c r="C50" s="52">
        <f t="shared" ref="C50:G50" si="15">IF(C42&lt;$D$6,0,IF(C42&gt;$D$7,3,C42-$D$6))+IF(C43&lt;$D$6,0,IF(C43&gt;$D$7,3,C43-$D$6))+IF(C44&lt;$D$6,0,IF(C44&gt;$D$7,3,C44-$D$6))+IF(C45&lt;$D$6,0,IF(C45&gt;$D$7,3,C45-$D$6))+IF(C46&lt;$D$6,0,IF(C46&gt;$D$7,3,C46-$D$6))+IF(C47&lt;$D$6,0,IF(C47&gt;$D$7,3,C47-$D$6))+IF(C48&lt;$D$6,0,IF(C48&gt;$D$7,3,C48-$D$6))+IF(C49&lt;$D$6,0,IF(C49&gt;$D$7,3,C49-$D$6))</f>
        <v>0</v>
      </c>
      <c r="D50" s="52">
        <f t="shared" si="15"/>
        <v>0</v>
      </c>
      <c r="E50" s="52">
        <f t="shared" si="15"/>
        <v>0</v>
      </c>
      <c r="F50" s="52">
        <f t="shared" si="15"/>
        <v>0</v>
      </c>
      <c r="G50" s="52">
        <f t="shared" si="15"/>
        <v>0</v>
      </c>
      <c r="H50" s="26"/>
      <c r="I50" s="26"/>
      <c r="J50" s="52">
        <f t="shared" ref="J50:N50" si="16">IF(J42&lt;$D$6,0,IF(J42&gt;$D$7,3,J42-$D$6))+IF(J43&lt;$D$6,0,IF(J43&gt;$D$7,3,J43-$D$6))+IF(J44&lt;$D$6,0,IF(J44&gt;$D$7,3,J44-$D$6))+IF(J45&lt;$D$6,0,IF(J45&gt;$D$7,3,J45-$D$6))+IF(J46&lt;$D$6,0,IF(J46&gt;$D$7,3,J46-$D$6))+IF(J47&lt;$D$6,0,IF(J47&gt;$D$7,3,J47-$D$6))+IF(J48&lt;$D$6,0,IF(J48&gt;$D$7,3,J48-$D$6))+IF(J49&lt;$D$6,0,IF(J49&gt;$D$7,3,J49-$D$6))</f>
        <v>0</v>
      </c>
      <c r="K50" s="52">
        <f t="shared" si="16"/>
        <v>0</v>
      </c>
      <c r="L50" s="52">
        <f t="shared" si="16"/>
        <v>0</v>
      </c>
      <c r="M50" s="52">
        <f t="shared" si="16"/>
        <v>0</v>
      </c>
      <c r="N50" s="52">
        <f t="shared" si="16"/>
        <v>0</v>
      </c>
      <c r="O50" s="26"/>
      <c r="P50" s="26"/>
      <c r="Q50" s="52">
        <f t="shared" ref="Q50:U50" si="17">IF(Q42&lt;$D$6,0,IF(Q42&gt;$D$7,3,Q42-$D$6))+IF(Q43&lt;$D$6,0,IF(Q43&gt;$D$7,3,Q43-$D$6))+IF(Q44&lt;$D$6,0,IF(Q44&gt;$D$7,3,Q44-$D$6))+IF(Q45&lt;$D$6,0,IF(Q45&gt;$D$7,3,Q45-$D$6))+IF(Q46&lt;$D$6,0,IF(Q46&gt;$D$7,3,Q46-$D$6))+IF(Q47&lt;$D$6,0,IF(Q47&gt;$D$7,3,Q47-$D$6))+IF(Q48&lt;$D$6,0,IF(Q48&gt;$D$7,3,Q48-$D$6))+IF(Q49&lt;$D$6,0,IF(Q49&gt;$D$7,3,Q49-$D$6))</f>
        <v>0</v>
      </c>
      <c r="R50" s="52">
        <f t="shared" si="17"/>
        <v>0</v>
      </c>
      <c r="S50" s="52">
        <f t="shared" si="17"/>
        <v>0</v>
      </c>
      <c r="T50" s="52">
        <f t="shared" si="17"/>
        <v>0</v>
      </c>
      <c r="U50" s="52">
        <f t="shared" si="17"/>
        <v>0</v>
      </c>
      <c r="V50" s="126"/>
      <c r="W50" s="127"/>
      <c r="X50" s="127"/>
      <c r="Y50" s="127"/>
      <c r="Z50" s="127"/>
      <c r="AA50" s="127"/>
      <c r="AB50" s="127"/>
      <c r="AC50" s="127"/>
      <c r="AD50" s="127"/>
      <c r="AE50" s="127"/>
      <c r="AF50" s="128"/>
      <c r="AG50">
        <f>SUM(B50:AF50)</f>
        <v>0</v>
      </c>
      <c r="AH50" s="16">
        <v>5</v>
      </c>
      <c r="AI50" s="53">
        <f>AG50*AH50</f>
        <v>0</v>
      </c>
      <c r="AJ50" s="17"/>
    </row>
    <row r="51" spans="1:37" x14ac:dyDescent="0.25">
      <c r="A51" s="30" t="s">
        <v>10</v>
      </c>
      <c r="B51" s="19"/>
      <c r="C51" s="49">
        <f t="shared" ref="C51:G51" si="18">IF(C42&lt;$D$7,0,C42-$D$7)+IF(C43&lt;$D$7,0,C43-$D$7)+IF(C44&lt;$D$7,0,C44-$D$7)+IF(C45&lt;$D$7,0,C45-$D$7)+IF(C46&lt;$D$7,0,C46-$D$7)+IF(C47&lt;$D$7,0,C47-$D$7)+IF(C48&lt;$D$7,0,C48-$D$7)+IF(C49&lt;$D$7,0,C49-$D$7)</f>
        <v>0</v>
      </c>
      <c r="D51" s="49">
        <f t="shared" si="18"/>
        <v>0</v>
      </c>
      <c r="E51" s="49">
        <f t="shared" si="18"/>
        <v>0</v>
      </c>
      <c r="F51" s="49">
        <f t="shared" si="18"/>
        <v>0</v>
      </c>
      <c r="G51" s="49">
        <f t="shared" si="18"/>
        <v>0</v>
      </c>
      <c r="H51" s="19"/>
      <c r="I51" s="19"/>
      <c r="J51" s="49">
        <f t="shared" ref="J51:N51" si="19">IF(J42&lt;$D$7,0,J42-$D$7)+IF(J43&lt;$D$7,0,J43-$D$7)+IF(J44&lt;$D$7,0,J44-$D$7)+IF(J45&lt;$D$7,0,J45-$D$7)+IF(J46&lt;$D$7,0,J46-$D$7)+IF(J47&lt;$D$7,0,J47-$D$7)+IF(J48&lt;$D$7,0,J48-$D$7)+IF(J49&lt;$D$7,0,J49-$D$7)</f>
        <v>0</v>
      </c>
      <c r="K51" s="49">
        <f t="shared" si="19"/>
        <v>0</v>
      </c>
      <c r="L51" s="49">
        <f t="shared" si="19"/>
        <v>0</v>
      </c>
      <c r="M51" s="49">
        <f t="shared" si="19"/>
        <v>0</v>
      </c>
      <c r="N51" s="49">
        <f t="shared" si="19"/>
        <v>0</v>
      </c>
      <c r="O51" s="19"/>
      <c r="P51" s="19"/>
      <c r="Q51" s="49">
        <f t="shared" ref="Q51:U51" si="20">IF(Q42&lt;$D$7,0,Q42-$D$7)+IF(Q43&lt;$D$7,0,Q43-$D$7)+IF(Q44&lt;$D$7,0,Q44-$D$7)+IF(Q45&lt;$D$7,0,Q45-$D$7)+IF(Q46&lt;$D$7,0,Q46-$D$7)+IF(Q47&lt;$D$7,0,Q47-$D$7)+IF(Q48&lt;$D$7,0,Q48-$D$7)+IF(Q49&lt;$D$7,0,Q49-$D$7)</f>
        <v>0</v>
      </c>
      <c r="R51" s="49">
        <f t="shared" si="20"/>
        <v>0</v>
      </c>
      <c r="S51" s="49">
        <f t="shared" si="20"/>
        <v>0</v>
      </c>
      <c r="T51" s="49">
        <f t="shared" si="20"/>
        <v>0</v>
      </c>
      <c r="U51" s="49">
        <f t="shared" si="20"/>
        <v>0</v>
      </c>
      <c r="V51" s="129"/>
      <c r="W51" s="130"/>
      <c r="X51" s="130"/>
      <c r="Y51" s="130"/>
      <c r="Z51" s="130"/>
      <c r="AA51" s="130"/>
      <c r="AB51" s="130"/>
      <c r="AC51" s="130"/>
      <c r="AD51" s="130"/>
      <c r="AE51" s="130"/>
      <c r="AF51" s="131"/>
      <c r="AG51" s="51">
        <f>SUM(B51:AF51)</f>
        <v>0</v>
      </c>
      <c r="AH51" s="20">
        <v>10</v>
      </c>
      <c r="AI51" s="54">
        <f>AG51*AH51</f>
        <v>0</v>
      </c>
      <c r="AJ51" s="55">
        <f>SUM(AI50:AI51)</f>
        <v>0</v>
      </c>
    </row>
    <row r="52" spans="1:37" x14ac:dyDescent="0.25">
      <c r="A52" s="90" t="s">
        <v>23</v>
      </c>
      <c r="B52" s="90">
        <v>1</v>
      </c>
      <c r="C52" s="90">
        <v>2</v>
      </c>
      <c r="D52" s="90">
        <v>3</v>
      </c>
      <c r="E52" s="90">
        <v>4</v>
      </c>
      <c r="F52" s="90">
        <v>5</v>
      </c>
      <c r="G52" s="90">
        <v>6</v>
      </c>
      <c r="H52" s="90">
        <v>7</v>
      </c>
      <c r="I52" s="90">
        <v>8</v>
      </c>
      <c r="J52" s="90">
        <v>9</v>
      </c>
      <c r="K52" s="90">
        <v>10</v>
      </c>
      <c r="L52" s="90">
        <v>11</v>
      </c>
      <c r="M52" s="90">
        <v>12</v>
      </c>
      <c r="N52" s="90">
        <v>13</v>
      </c>
      <c r="O52" s="90">
        <v>14</v>
      </c>
      <c r="P52" s="90">
        <v>15</v>
      </c>
      <c r="Q52" s="90">
        <v>16</v>
      </c>
      <c r="R52" s="90">
        <v>17</v>
      </c>
      <c r="S52" s="90">
        <v>18</v>
      </c>
      <c r="T52" s="90">
        <v>19</v>
      </c>
      <c r="U52" s="90">
        <v>20</v>
      </c>
      <c r="V52" s="90">
        <v>21</v>
      </c>
      <c r="W52" s="90">
        <v>22</v>
      </c>
      <c r="X52" s="90">
        <v>23</v>
      </c>
      <c r="Y52" s="90">
        <v>24</v>
      </c>
      <c r="Z52" s="90">
        <v>25</v>
      </c>
      <c r="AA52" s="90">
        <v>26</v>
      </c>
      <c r="AB52" s="90">
        <v>27</v>
      </c>
      <c r="AC52" s="90">
        <v>28</v>
      </c>
      <c r="AD52" s="90">
        <v>29</v>
      </c>
      <c r="AE52" s="90">
        <v>30</v>
      </c>
      <c r="AF52" s="90">
        <v>31</v>
      </c>
      <c r="AG52" s="22"/>
    </row>
    <row r="53" spans="1:37" x14ac:dyDescent="0.25">
      <c r="A53" s="25">
        <v>0</v>
      </c>
      <c r="B53" s="117" t="s">
        <v>36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9"/>
      <c r="N53" s="8"/>
      <c r="O53" s="8"/>
      <c r="P53" s="8"/>
      <c r="Q53" s="8"/>
      <c r="R53" s="8"/>
      <c r="S53" s="19"/>
      <c r="T53" s="19"/>
      <c r="U53" s="132" t="s">
        <v>42</v>
      </c>
      <c r="V53" s="8"/>
      <c r="W53" s="8"/>
      <c r="X53" s="8"/>
      <c r="Y53" s="8"/>
      <c r="Z53" s="19"/>
      <c r="AA53" s="19"/>
      <c r="AB53" s="8"/>
      <c r="AC53" s="8"/>
      <c r="AD53" s="8"/>
      <c r="AE53" s="8"/>
      <c r="AF53" s="8"/>
      <c r="AG53" s="22"/>
      <c r="AH53" s="22"/>
      <c r="AI53" s="22"/>
      <c r="AJ53" s="23"/>
      <c r="AK53" s="22"/>
    </row>
    <row r="54" spans="1:37" x14ac:dyDescent="0.25">
      <c r="A54" s="25">
        <v>1</v>
      </c>
      <c r="B54" s="120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2"/>
      <c r="N54" s="8"/>
      <c r="O54" s="8"/>
      <c r="P54" s="8"/>
      <c r="Q54" s="8"/>
      <c r="R54" s="8"/>
      <c r="S54" s="19"/>
      <c r="T54" s="19"/>
      <c r="U54" s="133"/>
      <c r="V54" s="8"/>
      <c r="W54" s="8"/>
      <c r="X54" s="8"/>
      <c r="Y54" s="8"/>
      <c r="Z54" s="19"/>
      <c r="AA54" s="19"/>
      <c r="AB54" s="8"/>
      <c r="AC54" s="8"/>
      <c r="AD54" s="8"/>
      <c r="AE54" s="8"/>
      <c r="AF54" s="8"/>
      <c r="AG54" s="22"/>
      <c r="AH54" s="22"/>
      <c r="AI54" s="22"/>
      <c r="AJ54" s="23"/>
      <c r="AK54" s="22"/>
    </row>
    <row r="55" spans="1:37" x14ac:dyDescent="0.25">
      <c r="A55" s="25">
        <v>2</v>
      </c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2"/>
      <c r="N55" s="8"/>
      <c r="O55" s="8"/>
      <c r="P55" s="8"/>
      <c r="Q55" s="8"/>
      <c r="R55" s="8"/>
      <c r="S55" s="19"/>
      <c r="T55" s="19"/>
      <c r="U55" s="133"/>
      <c r="V55" s="8"/>
      <c r="W55" s="8"/>
      <c r="X55" s="8"/>
      <c r="Y55" s="8"/>
      <c r="Z55" s="19"/>
      <c r="AA55" s="19"/>
      <c r="AB55" s="8"/>
      <c r="AC55" s="8"/>
      <c r="AD55" s="8"/>
      <c r="AE55" s="8"/>
      <c r="AF55" s="8"/>
      <c r="AG55" s="22"/>
      <c r="AH55" s="22"/>
      <c r="AI55" s="22"/>
      <c r="AJ55" s="23"/>
      <c r="AK55" s="22"/>
    </row>
    <row r="56" spans="1:37" x14ac:dyDescent="0.25">
      <c r="A56" s="25">
        <v>3</v>
      </c>
      <c r="B56" s="120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2"/>
      <c r="N56" s="8"/>
      <c r="O56" s="8"/>
      <c r="P56" s="8"/>
      <c r="Q56" s="8"/>
      <c r="R56" s="8"/>
      <c r="S56" s="19"/>
      <c r="T56" s="19"/>
      <c r="U56" s="133"/>
      <c r="V56" s="8"/>
      <c r="W56" s="8"/>
      <c r="X56" s="8"/>
      <c r="Y56" s="8"/>
      <c r="Z56" s="19"/>
      <c r="AA56" s="19"/>
      <c r="AB56" s="8"/>
      <c r="AC56" s="8"/>
      <c r="AD56" s="8"/>
      <c r="AE56" s="8"/>
      <c r="AF56" s="8"/>
      <c r="AG56" s="22"/>
      <c r="AH56" s="22"/>
      <c r="AI56" s="22"/>
      <c r="AJ56" s="23"/>
      <c r="AK56" s="22"/>
    </row>
    <row r="57" spans="1:37" x14ac:dyDescent="0.25">
      <c r="A57" s="25">
        <v>4</v>
      </c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/>
      <c r="N57" s="8"/>
      <c r="O57" s="8"/>
      <c r="P57" s="8"/>
      <c r="Q57" s="8"/>
      <c r="R57" s="8"/>
      <c r="S57" s="19"/>
      <c r="T57" s="19"/>
      <c r="U57" s="133"/>
      <c r="V57" s="8"/>
      <c r="W57" s="8"/>
      <c r="X57" s="8"/>
      <c r="Y57" s="8"/>
      <c r="Z57" s="19"/>
      <c r="AA57" s="19"/>
      <c r="AB57" s="8"/>
      <c r="AC57" s="8"/>
      <c r="AD57" s="8"/>
      <c r="AE57" s="8"/>
      <c r="AF57" s="8"/>
      <c r="AG57" s="22"/>
      <c r="AH57" s="22"/>
      <c r="AI57" s="22"/>
      <c r="AJ57" s="23"/>
      <c r="AK57" s="22"/>
    </row>
    <row r="58" spans="1:37" x14ac:dyDescent="0.25">
      <c r="A58" s="25">
        <v>5</v>
      </c>
      <c r="B58" s="120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2"/>
      <c r="N58" s="8"/>
      <c r="O58" s="8"/>
      <c r="P58" s="8"/>
      <c r="Q58" s="8"/>
      <c r="R58" s="8"/>
      <c r="S58" s="19"/>
      <c r="T58" s="19"/>
      <c r="U58" s="133"/>
      <c r="V58" s="8"/>
      <c r="W58" s="8"/>
      <c r="X58" s="8"/>
      <c r="Y58" s="8"/>
      <c r="Z58" s="19"/>
      <c r="AA58" s="19"/>
      <c r="AB58" s="8"/>
      <c r="AC58" s="8"/>
      <c r="AD58" s="8"/>
      <c r="AE58" s="8"/>
      <c r="AF58" s="8"/>
      <c r="AG58" s="22"/>
      <c r="AH58" s="22"/>
      <c r="AI58" s="22"/>
      <c r="AJ58" s="23"/>
      <c r="AK58" s="22"/>
    </row>
    <row r="59" spans="1:37" x14ac:dyDescent="0.25">
      <c r="A59" s="25">
        <v>6</v>
      </c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2"/>
      <c r="N59" s="8"/>
      <c r="O59" s="8"/>
      <c r="P59" s="8"/>
      <c r="Q59" s="8"/>
      <c r="R59" s="8"/>
      <c r="S59" s="19"/>
      <c r="T59" s="19"/>
      <c r="U59" s="133"/>
      <c r="V59" s="8"/>
      <c r="W59" s="8"/>
      <c r="X59" s="8"/>
      <c r="Y59" s="8"/>
      <c r="Z59" s="19"/>
      <c r="AA59" s="19"/>
      <c r="AB59" s="8"/>
      <c r="AC59" s="8"/>
      <c r="AD59" s="8"/>
      <c r="AE59" s="8"/>
      <c r="AF59" s="8"/>
      <c r="AG59" s="146" t="s">
        <v>86</v>
      </c>
      <c r="AH59" s="147"/>
      <c r="AI59" s="147"/>
      <c r="AJ59" s="147"/>
      <c r="AK59" s="22"/>
    </row>
    <row r="60" spans="1:37" ht="15.75" thickBot="1" x14ac:dyDescent="0.3">
      <c r="A60" s="100">
        <v>7</v>
      </c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5"/>
      <c r="N60" s="21"/>
      <c r="O60" s="21"/>
      <c r="P60" s="21"/>
      <c r="Q60" s="21"/>
      <c r="R60" s="21"/>
      <c r="S60" s="88"/>
      <c r="T60" s="88"/>
      <c r="U60" s="134"/>
      <c r="V60" s="21"/>
      <c r="W60" s="21"/>
      <c r="X60" s="21"/>
      <c r="Y60" s="21"/>
      <c r="Z60" s="88"/>
      <c r="AA60" s="88"/>
      <c r="AB60" s="21"/>
      <c r="AC60" s="21"/>
      <c r="AD60" s="21"/>
      <c r="AE60" s="21"/>
      <c r="AF60" s="21"/>
      <c r="AG60" s="89" t="s">
        <v>17</v>
      </c>
      <c r="AH60" s="89" t="s">
        <v>18</v>
      </c>
      <c r="AI60" s="89" t="s">
        <v>47</v>
      </c>
      <c r="AJ60" s="89" t="s">
        <v>19</v>
      </c>
      <c r="AK60" s="22"/>
    </row>
    <row r="61" spans="1:37" x14ac:dyDescent="0.25">
      <c r="A61" s="34" t="s">
        <v>9</v>
      </c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52">
        <f t="shared" ref="N61:R61" si="21">IF(N53&lt;$D$6,0,IF(N53&gt;$D$7,3,N53-$D$6))+IF(N54&lt;$D$6,0,IF(N54&gt;$D$7,3,N54-$D$6))+IF(N55&lt;$D$6,0,IF(N55&gt;$D$7,3,N55-$D$6))+IF(N56&lt;$D$6,0,IF(N56&gt;$D$7,3,N56-$D$6))+IF(N57&lt;$D$6,0,IF(N57&gt;$D$7,3,N57-$D$6))+IF(N58&lt;$D$6,0,IF(N58&gt;$D$7,3,N58-$D$6))+IF(N59&lt;$D$6,0,IF(N59&gt;$D$7,3,N59-$D$6))+IF(N60&lt;$D$6,0,IF(N60&gt;$D$7,3,N60-$D$6))</f>
        <v>0</v>
      </c>
      <c r="O61" s="52">
        <f t="shared" si="21"/>
        <v>0</v>
      </c>
      <c r="P61" s="52">
        <f t="shared" si="21"/>
        <v>0</v>
      </c>
      <c r="Q61" s="52">
        <f t="shared" si="21"/>
        <v>0</v>
      </c>
      <c r="R61" s="52">
        <f t="shared" si="21"/>
        <v>0</v>
      </c>
      <c r="S61" s="26"/>
      <c r="T61" s="26"/>
      <c r="U61" s="26"/>
      <c r="V61" s="52">
        <f t="shared" ref="V61:Y61" si="22">IF(V53&lt;$D$6,0,IF(V53&gt;$D$7,3,V53-$D$6))+IF(V54&lt;$D$6,0,IF(V54&gt;$D$7,3,V54-$D$6))+IF(V55&lt;$D$6,0,IF(V55&gt;$D$7,3,V55-$D$6))+IF(V56&lt;$D$6,0,IF(V56&gt;$D$7,3,V56-$D$6))+IF(V57&lt;$D$6,0,IF(V57&gt;$D$7,3,V57-$D$6))+IF(V58&lt;$D$6,0,IF(V58&gt;$D$7,3,V58-$D$6))+IF(V59&lt;$D$6,0,IF(V59&gt;$D$7,3,V59-$D$6))+IF(V60&lt;$D$6,0,IF(V60&gt;$D$7,3,V60-$D$6))</f>
        <v>0</v>
      </c>
      <c r="W61" s="52">
        <f t="shared" si="22"/>
        <v>0</v>
      </c>
      <c r="X61" s="52">
        <f t="shared" si="22"/>
        <v>0</v>
      </c>
      <c r="Y61" s="52">
        <f t="shared" si="22"/>
        <v>0</v>
      </c>
      <c r="Z61" s="26"/>
      <c r="AA61" s="26"/>
      <c r="AB61" s="52">
        <f t="shared" ref="AB61" si="23">IF(AB53&lt;$D$6,0,IF(AB53&gt;$D$7,3,AB53-$D$6))+IF(AB54&lt;$D$6,0,IF(AB54&gt;$D$7,3,AB54-$D$6))+IF(AB55&lt;$D$6,0,IF(AB55&gt;$D$7,3,AB55-$D$6))+IF(AB56&lt;$D$6,0,IF(AB56&gt;$D$7,3,AB56-$D$6))+IF(AB57&lt;$D$6,0,IF(AB57&gt;$D$7,3,AB57-$D$6))+IF(AB58&lt;$D$6,0,IF(AB58&gt;$D$7,3,AB58-$D$6))+IF(AB59&lt;$D$6,0,IF(AB59&gt;$D$7,3,AB59-$D$6))+IF(AB60&lt;$D$6,0,IF(AB60&gt;$D$7,3,AB60-$D$6))</f>
        <v>0</v>
      </c>
      <c r="AC61" s="52">
        <f t="shared" ref="AC61:AE61" si="24">IF(AC53&lt;$D$6,0,IF(AC53&gt;$D$7,3,AC53-$D$6))+IF(AC54&lt;$D$6,0,IF(AC54&gt;$D$7,3,AC54-$D$6))+IF(AC55&lt;$D$6,0,IF(AC55&gt;$D$7,3,AC55-$D$6))+IF(AC56&lt;$D$6,0,IF(AC56&gt;$D$7,3,AC56-$D$6))+IF(AC57&lt;$D$6,0,IF(AC57&gt;$D$7,3,AC57-$D$6))+IF(AC58&lt;$D$6,0,IF(AC58&gt;$D$7,3,AC58-$D$6))+IF(AC59&lt;$D$6,0,IF(AC59&gt;$D$7,3,AC59-$D$6))+IF(AC60&lt;$D$6,0,IF(AC60&gt;$D$7,3,AC60-$D$6))</f>
        <v>0</v>
      </c>
      <c r="AD61" s="52">
        <f t="shared" si="24"/>
        <v>0</v>
      </c>
      <c r="AE61" s="52">
        <f t="shared" si="24"/>
        <v>0</v>
      </c>
      <c r="AF61" s="52">
        <f t="shared" ref="AF61" si="25">IF(AF53&lt;$D$6,0,IF(AF53&gt;$D$7,3,AF53-$D$6))+IF(AF54&lt;$D$6,0,IF(AF54&gt;$D$7,3,AF54-$D$6))+IF(AF55&lt;$D$6,0,IF(AF55&gt;$D$7,3,AF55-$D$6))+IF(AF56&lt;$D$6,0,IF(AF56&gt;$D$7,3,AF56-$D$6))+IF(AF57&lt;$D$6,0,IF(AF57&gt;$D$7,3,AF57-$D$6))+IF(AF58&lt;$D$6,0,IF(AF58&gt;$D$7,3,AF58-$D$6))+IF(AF59&lt;$D$6,0,IF(AF59&gt;$D$7,3,AF59-$D$6))+IF(AF60&lt;$D$6,0,IF(AF60&gt;$D$7,3,AF60-$D$6))</f>
        <v>0</v>
      </c>
      <c r="AG61">
        <f>SUM(B61:AF61)</f>
        <v>0</v>
      </c>
      <c r="AH61" s="16">
        <v>5</v>
      </c>
      <c r="AI61" s="53">
        <f>AG61*AH61</f>
        <v>0</v>
      </c>
      <c r="AJ61" s="17"/>
      <c r="AK61" s="22"/>
    </row>
    <row r="62" spans="1:37" x14ac:dyDescent="0.25">
      <c r="A62" s="35" t="s">
        <v>10</v>
      </c>
      <c r="B62" s="12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1"/>
      <c r="N62" s="49">
        <f t="shared" ref="N62:R62" si="26">IF(N53&lt;$D$7,0,N53-$D$7)+IF(N54&lt;$D$7,0,N54-$D$7)+IF(N55&lt;$D$7,0,N55-$D$7)+IF(N56&lt;$D$7,0,N56-$D$7)+IF(N57&lt;$D$7,0,N57-$D$7)+IF(N58&lt;$D$7,0,N58-$D$7)+IF(N59&lt;$D$7,0,N59-$D$7)+IF(N60&lt;$D$7,0,N60-$D$7)</f>
        <v>0</v>
      </c>
      <c r="O62" s="49">
        <f t="shared" si="26"/>
        <v>0</v>
      </c>
      <c r="P62" s="49">
        <f t="shared" si="26"/>
        <v>0</v>
      </c>
      <c r="Q62" s="49">
        <f t="shared" si="26"/>
        <v>0</v>
      </c>
      <c r="R62" s="49">
        <f t="shared" si="26"/>
        <v>0</v>
      </c>
      <c r="S62" s="19"/>
      <c r="T62" s="19"/>
      <c r="U62" s="19"/>
      <c r="V62" s="49">
        <f t="shared" ref="V62:Y62" si="27">IF(V53&lt;$D$7,0,V53-$D$7)+IF(V54&lt;$D$7,0,V54-$D$7)+IF(V55&lt;$D$7,0,V55-$D$7)+IF(V56&lt;$D$7,0,V56-$D$7)+IF(V57&lt;$D$7,0,V57-$D$7)+IF(V58&lt;$D$7,0,V58-$D$7)+IF(V59&lt;$D$7,0,V59-$D$7)+IF(V60&lt;$D$7,0,V60-$D$7)</f>
        <v>0</v>
      </c>
      <c r="W62" s="49">
        <f t="shared" si="27"/>
        <v>0</v>
      </c>
      <c r="X62" s="49">
        <f t="shared" si="27"/>
        <v>0</v>
      </c>
      <c r="Y62" s="49">
        <f t="shared" si="27"/>
        <v>0</v>
      </c>
      <c r="Z62" s="19"/>
      <c r="AA62" s="19"/>
      <c r="AB62" s="49">
        <f t="shared" ref="AB62" si="28">IF(AB53&lt;$D$7,0,AB53-$D$7)+IF(AB54&lt;$D$7,0,AB54-$D$7)+IF(AB55&lt;$D$7,0,AB55-$D$7)+IF(AB56&lt;$D$7,0,AB56-$D$7)+IF(AB57&lt;$D$7,0,AB57-$D$7)+IF(AB58&lt;$D$7,0,AB58-$D$7)+IF(AB59&lt;$D$7,0,AB59-$D$7)+IF(AB60&lt;$D$7,0,AB60-$D$7)</f>
        <v>0</v>
      </c>
      <c r="AC62" s="49">
        <f t="shared" ref="AC62:AE62" si="29">IF(AC53&lt;$D$7,0,AC53-$D$7)+IF(AC54&lt;$D$7,0,AC54-$D$7)+IF(AC55&lt;$D$7,0,AC55-$D$7)+IF(AC56&lt;$D$7,0,AC56-$D$7)+IF(AC57&lt;$D$7,0,AC57-$D$7)+IF(AC58&lt;$D$7,0,AC58-$D$7)+IF(AC59&lt;$D$7,0,AC59-$D$7)+IF(AC60&lt;$D$7,0,AC60-$D$7)</f>
        <v>0</v>
      </c>
      <c r="AD62" s="49">
        <f t="shared" si="29"/>
        <v>0</v>
      </c>
      <c r="AE62" s="49">
        <f t="shared" si="29"/>
        <v>0</v>
      </c>
      <c r="AF62" s="49">
        <f t="shared" ref="AF62" si="30">IF(AF53&lt;$D$7,0,AF53-$D$7)+IF(AF54&lt;$D$7,0,AF54-$D$7)+IF(AF55&lt;$D$7,0,AF55-$D$7)+IF(AF56&lt;$D$7,0,AF56-$D$7)+IF(AF57&lt;$D$7,0,AF57-$D$7)+IF(AF58&lt;$D$7,0,AF58-$D$7)+IF(AF59&lt;$D$7,0,AF59-$D$7)+IF(AF60&lt;$D$7,0,AF60-$D$7)</f>
        <v>0</v>
      </c>
      <c r="AG62" s="51">
        <f>SUM(B62:AF62)</f>
        <v>0</v>
      </c>
      <c r="AH62" s="20">
        <v>10</v>
      </c>
      <c r="AI62" s="54">
        <f>AG62*AH62</f>
        <v>0</v>
      </c>
      <c r="AJ62" s="55">
        <f>SUM(AI61:AI62)</f>
        <v>0</v>
      </c>
      <c r="AK62" s="22"/>
    </row>
    <row r="63" spans="1:37" x14ac:dyDescent="0.25">
      <c r="A63" s="95" t="s">
        <v>24</v>
      </c>
      <c r="B63" s="95">
        <v>1</v>
      </c>
      <c r="C63" s="95">
        <v>2</v>
      </c>
      <c r="D63" s="95">
        <v>3</v>
      </c>
      <c r="E63" s="95">
        <v>4</v>
      </c>
      <c r="F63" s="95">
        <v>5</v>
      </c>
      <c r="G63" s="95">
        <v>6</v>
      </c>
      <c r="H63" s="95">
        <v>7</v>
      </c>
      <c r="I63" s="95">
        <v>8</v>
      </c>
      <c r="J63" s="96">
        <v>9</v>
      </c>
      <c r="K63" s="91">
        <v>10</v>
      </c>
      <c r="L63" s="98">
        <v>11</v>
      </c>
      <c r="M63" s="95">
        <v>12</v>
      </c>
      <c r="N63" s="95">
        <v>13</v>
      </c>
      <c r="O63" s="95">
        <v>14</v>
      </c>
      <c r="P63" s="95">
        <v>15</v>
      </c>
      <c r="Q63" s="95">
        <v>16</v>
      </c>
      <c r="R63" s="95">
        <v>17</v>
      </c>
      <c r="S63" s="95">
        <v>18</v>
      </c>
      <c r="T63" s="95">
        <v>19</v>
      </c>
      <c r="U63" s="95">
        <v>20</v>
      </c>
      <c r="V63" s="95">
        <v>21</v>
      </c>
      <c r="W63" s="95">
        <v>22</v>
      </c>
      <c r="X63" s="95">
        <v>23</v>
      </c>
      <c r="Y63" s="95">
        <v>24</v>
      </c>
      <c r="Z63" s="95">
        <v>25</v>
      </c>
      <c r="AA63" s="95">
        <v>26</v>
      </c>
      <c r="AB63" s="95">
        <v>27</v>
      </c>
      <c r="AC63" s="95">
        <v>28</v>
      </c>
      <c r="AD63" s="95"/>
      <c r="AE63" s="95"/>
      <c r="AF63" s="95"/>
    </row>
    <row r="64" spans="1:37" x14ac:dyDescent="0.25">
      <c r="A64" s="32">
        <v>0</v>
      </c>
      <c r="B64" s="19"/>
      <c r="C64" s="19"/>
      <c r="D64" s="19"/>
      <c r="E64" s="19"/>
      <c r="F64" s="19"/>
      <c r="G64" s="19"/>
      <c r="H64" s="19"/>
      <c r="I64" s="19"/>
      <c r="J64" s="19"/>
      <c r="K64" s="60"/>
      <c r="L64" s="8"/>
      <c r="M64" s="8"/>
      <c r="N64" s="8"/>
      <c r="O64" s="132" t="s">
        <v>42</v>
      </c>
      <c r="P64" s="19"/>
      <c r="Q64" s="19"/>
      <c r="R64" s="132" t="s">
        <v>42</v>
      </c>
      <c r="S64" s="8"/>
      <c r="T64" s="8"/>
      <c r="U64" s="8"/>
      <c r="V64" s="8"/>
      <c r="W64" s="19"/>
      <c r="X64" s="19"/>
      <c r="Y64" s="8"/>
      <c r="Z64" s="8"/>
      <c r="AA64" s="8"/>
      <c r="AB64" s="8"/>
      <c r="AC64" s="8"/>
      <c r="AD64" s="19"/>
      <c r="AE64" s="19"/>
      <c r="AF64" s="19"/>
      <c r="AG64" s="22"/>
      <c r="AH64" s="22"/>
      <c r="AI64" s="22"/>
      <c r="AJ64" s="23"/>
      <c r="AK64" s="22"/>
    </row>
    <row r="65" spans="1:37" x14ac:dyDescent="0.25">
      <c r="A65" s="32">
        <v>1</v>
      </c>
      <c r="B65" s="19"/>
      <c r="C65" s="19"/>
      <c r="D65" s="19"/>
      <c r="E65" s="19"/>
      <c r="F65" s="19"/>
      <c r="G65" s="19"/>
      <c r="H65" s="19"/>
      <c r="I65" s="19"/>
      <c r="J65" s="19"/>
      <c r="K65" s="8"/>
      <c r="L65" s="8"/>
      <c r="M65" s="8"/>
      <c r="N65" s="8"/>
      <c r="O65" s="133"/>
      <c r="P65" s="19"/>
      <c r="Q65" s="19"/>
      <c r="R65" s="133"/>
      <c r="S65" s="8"/>
      <c r="T65" s="8"/>
      <c r="U65" s="8"/>
      <c r="V65" s="8"/>
      <c r="W65" s="19"/>
      <c r="X65" s="19"/>
      <c r="Y65" s="8"/>
      <c r="Z65" s="8"/>
      <c r="AA65" s="8"/>
      <c r="AB65" s="8"/>
      <c r="AC65" s="8"/>
      <c r="AD65" s="19"/>
      <c r="AE65" s="19"/>
      <c r="AF65" s="19"/>
      <c r="AG65" s="22"/>
      <c r="AH65" s="22"/>
      <c r="AI65" s="22"/>
      <c r="AJ65" s="23"/>
      <c r="AK65" s="22"/>
    </row>
    <row r="66" spans="1:37" x14ac:dyDescent="0.25">
      <c r="A66" s="32">
        <v>2</v>
      </c>
      <c r="B66" s="19"/>
      <c r="C66" s="19"/>
      <c r="D66" s="19"/>
      <c r="E66" s="19"/>
      <c r="F66" s="19"/>
      <c r="G66" s="19"/>
      <c r="H66" s="19"/>
      <c r="I66" s="19"/>
      <c r="J66" s="19"/>
      <c r="K66" s="8"/>
      <c r="L66" s="8"/>
      <c r="M66" s="8"/>
      <c r="N66" s="8"/>
      <c r="O66" s="133"/>
      <c r="P66" s="19"/>
      <c r="Q66" s="19"/>
      <c r="R66" s="133"/>
      <c r="S66" s="8"/>
      <c r="T66" s="8"/>
      <c r="U66" s="8"/>
      <c r="V66" s="8"/>
      <c r="W66" s="19"/>
      <c r="X66" s="19"/>
      <c r="Y66" s="8"/>
      <c r="Z66" s="8"/>
      <c r="AA66" s="8"/>
      <c r="AB66" s="8"/>
      <c r="AC66" s="8"/>
      <c r="AD66" s="19"/>
      <c r="AE66" s="19"/>
      <c r="AF66" s="19"/>
      <c r="AG66" s="22"/>
      <c r="AH66" s="22"/>
      <c r="AI66" s="22"/>
      <c r="AJ66" s="23"/>
      <c r="AK66" s="22"/>
    </row>
    <row r="67" spans="1:37" x14ac:dyDescent="0.25">
      <c r="A67" s="32">
        <v>3</v>
      </c>
      <c r="B67" s="19"/>
      <c r="C67" s="19"/>
      <c r="D67" s="19"/>
      <c r="E67" s="19"/>
      <c r="F67" s="19"/>
      <c r="G67" s="19"/>
      <c r="H67" s="19"/>
      <c r="I67" s="19"/>
      <c r="J67" s="19"/>
      <c r="K67" s="8"/>
      <c r="L67" s="8"/>
      <c r="M67" s="8"/>
      <c r="N67" s="8"/>
      <c r="O67" s="133"/>
      <c r="P67" s="19"/>
      <c r="Q67" s="19"/>
      <c r="R67" s="133"/>
      <c r="S67" s="8"/>
      <c r="T67" s="8"/>
      <c r="U67" s="8"/>
      <c r="V67" s="8"/>
      <c r="W67" s="19"/>
      <c r="X67" s="19"/>
      <c r="Y67" s="8"/>
      <c r="Z67" s="8"/>
      <c r="AA67" s="8"/>
      <c r="AB67" s="8"/>
      <c r="AC67" s="8"/>
      <c r="AD67" s="19"/>
      <c r="AE67" s="19"/>
      <c r="AF67" s="19"/>
      <c r="AG67" s="22"/>
      <c r="AH67" s="22"/>
      <c r="AI67" s="22"/>
      <c r="AJ67" s="23"/>
      <c r="AK67" s="22"/>
    </row>
    <row r="68" spans="1:37" x14ac:dyDescent="0.25">
      <c r="A68" s="32">
        <v>4</v>
      </c>
      <c r="B68" s="19"/>
      <c r="C68" s="19"/>
      <c r="D68" s="19"/>
      <c r="E68" s="19"/>
      <c r="F68" s="19"/>
      <c r="G68" s="19"/>
      <c r="H68" s="19"/>
      <c r="I68" s="19"/>
      <c r="J68" s="19"/>
      <c r="K68" s="8"/>
      <c r="L68" s="8"/>
      <c r="M68" s="8"/>
      <c r="N68" s="8"/>
      <c r="O68" s="133"/>
      <c r="P68" s="19"/>
      <c r="Q68" s="19"/>
      <c r="R68" s="133"/>
      <c r="S68" s="8"/>
      <c r="T68" s="8"/>
      <c r="U68" s="8"/>
      <c r="V68" s="8"/>
      <c r="W68" s="19"/>
      <c r="X68" s="19"/>
      <c r="Y68" s="8"/>
      <c r="Z68" s="8"/>
      <c r="AA68" s="8"/>
      <c r="AB68" s="8"/>
      <c r="AC68" s="8"/>
      <c r="AD68" s="19"/>
      <c r="AE68" s="19"/>
      <c r="AF68" s="19"/>
      <c r="AG68" s="22"/>
      <c r="AH68" s="22"/>
      <c r="AI68" s="22"/>
      <c r="AJ68" s="23"/>
      <c r="AK68" s="22"/>
    </row>
    <row r="69" spans="1:37" x14ac:dyDescent="0.25">
      <c r="A69" s="32">
        <v>5</v>
      </c>
      <c r="B69" s="19"/>
      <c r="C69" s="19"/>
      <c r="D69" s="19"/>
      <c r="E69" s="19"/>
      <c r="F69" s="19"/>
      <c r="G69" s="19"/>
      <c r="H69" s="19"/>
      <c r="I69" s="19"/>
      <c r="J69" s="19"/>
      <c r="K69" s="8"/>
      <c r="L69" s="8"/>
      <c r="M69" s="8"/>
      <c r="N69" s="8"/>
      <c r="O69" s="133"/>
      <c r="P69" s="19"/>
      <c r="Q69" s="19"/>
      <c r="R69" s="133"/>
      <c r="S69" s="8"/>
      <c r="T69" s="8"/>
      <c r="U69" s="8"/>
      <c r="V69" s="8"/>
      <c r="W69" s="19"/>
      <c r="X69" s="19"/>
      <c r="Y69" s="8"/>
      <c r="Z69" s="8"/>
      <c r="AA69" s="8"/>
      <c r="AB69" s="8"/>
      <c r="AC69" s="8"/>
      <c r="AD69" s="19"/>
      <c r="AE69" s="19"/>
      <c r="AF69" s="19"/>
      <c r="AG69" s="22"/>
      <c r="AH69" s="22"/>
      <c r="AI69" s="22"/>
      <c r="AJ69" s="23"/>
      <c r="AK69" s="22"/>
    </row>
    <row r="70" spans="1:37" x14ac:dyDescent="0.25">
      <c r="A70" s="32">
        <v>6</v>
      </c>
      <c r="B70" s="19"/>
      <c r="C70" s="19"/>
      <c r="D70" s="19"/>
      <c r="E70" s="19"/>
      <c r="F70" s="19"/>
      <c r="G70" s="19"/>
      <c r="H70" s="19"/>
      <c r="I70" s="19"/>
      <c r="J70" s="19"/>
      <c r="K70" s="8"/>
      <c r="L70" s="8"/>
      <c r="M70" s="8"/>
      <c r="N70" s="8"/>
      <c r="O70" s="133"/>
      <c r="P70" s="19"/>
      <c r="Q70" s="19"/>
      <c r="R70" s="133"/>
      <c r="S70" s="8"/>
      <c r="T70" s="8"/>
      <c r="U70" s="8"/>
      <c r="V70" s="8"/>
      <c r="W70" s="19"/>
      <c r="X70" s="19"/>
      <c r="Y70" s="8"/>
      <c r="Z70" s="8"/>
      <c r="AA70" s="8"/>
      <c r="AB70" s="8"/>
      <c r="AC70" s="8"/>
      <c r="AD70" s="19"/>
      <c r="AE70" s="19"/>
      <c r="AF70" s="19"/>
      <c r="AG70" s="148" t="s">
        <v>70</v>
      </c>
      <c r="AH70" s="149"/>
      <c r="AI70" s="149"/>
      <c r="AJ70" s="149"/>
      <c r="AK70" s="22"/>
    </row>
    <row r="71" spans="1:37" ht="15.75" thickBot="1" x14ac:dyDescent="0.3">
      <c r="A71" s="93">
        <v>7</v>
      </c>
      <c r="B71" s="88"/>
      <c r="C71" s="88"/>
      <c r="D71" s="88"/>
      <c r="E71" s="88"/>
      <c r="F71" s="88"/>
      <c r="G71" s="88"/>
      <c r="H71" s="88"/>
      <c r="I71" s="88"/>
      <c r="J71" s="88"/>
      <c r="K71" s="21"/>
      <c r="L71" s="21"/>
      <c r="M71" s="21"/>
      <c r="N71" s="21"/>
      <c r="O71" s="134"/>
      <c r="P71" s="88"/>
      <c r="Q71" s="88"/>
      <c r="R71" s="134"/>
      <c r="S71" s="21"/>
      <c r="T71" s="21"/>
      <c r="U71" s="21"/>
      <c r="V71" s="21"/>
      <c r="W71" s="88"/>
      <c r="X71" s="88"/>
      <c r="Y71" s="21"/>
      <c r="Z71" s="21"/>
      <c r="AA71" s="21"/>
      <c r="AB71" s="21"/>
      <c r="AC71" s="21"/>
      <c r="AD71" s="88"/>
      <c r="AE71" s="88"/>
      <c r="AF71" s="88"/>
      <c r="AG71" s="89" t="s">
        <v>17</v>
      </c>
      <c r="AH71" s="89" t="s">
        <v>18</v>
      </c>
      <c r="AI71" s="89" t="s">
        <v>47</v>
      </c>
      <c r="AJ71" s="89" t="s">
        <v>19</v>
      </c>
      <c r="AK71" s="22"/>
    </row>
    <row r="72" spans="1:37" x14ac:dyDescent="0.25">
      <c r="A72" s="31" t="s">
        <v>9</v>
      </c>
      <c r="B72" s="26"/>
      <c r="C72" s="26"/>
      <c r="D72" s="26"/>
      <c r="E72" s="26"/>
      <c r="F72" s="26"/>
      <c r="G72" s="26"/>
      <c r="H72" s="26"/>
      <c r="I72" s="26"/>
      <c r="J72" s="26"/>
      <c r="K72" s="52">
        <f t="shared" ref="K72:N72" si="31">IF(K64&lt;$D$6,0,IF(K64&gt;$D$7,3,K64-$D$6))+IF(K65&lt;$D$6,0,IF(K65&gt;$D$7,3,K65-$D$6))+IF(K66&lt;$D$6,0,IF(K66&gt;$D$7,3,K66-$D$6))+IF(K67&lt;$D$6,0,IF(K67&gt;$D$7,3,K67-$D$6))+IF(K68&lt;$D$6,0,IF(K68&gt;$D$7,3,K68-$D$6))+IF(K69&lt;$D$6,0,IF(K69&gt;$D$7,3,K69-$D$6))+IF(K70&lt;$D$6,0,IF(K70&gt;$D$7,3,K70-$D$6))+IF(K71&lt;$D$6,0,IF(K71&gt;$D$7,3,K71-$D$6))</f>
        <v>0</v>
      </c>
      <c r="L72" s="52">
        <f t="shared" si="31"/>
        <v>0</v>
      </c>
      <c r="M72" s="52">
        <f t="shared" si="31"/>
        <v>0</v>
      </c>
      <c r="N72" s="52">
        <f t="shared" si="31"/>
        <v>0</v>
      </c>
      <c r="O72" s="26"/>
      <c r="P72" s="26"/>
      <c r="Q72" s="26"/>
      <c r="R72" s="26"/>
      <c r="S72" s="52">
        <f t="shared" ref="S72:V72" si="32">IF(S64&lt;$D$6,0,IF(S64&gt;$D$7,3,S64-$D$6))+IF(S65&lt;$D$6,0,IF(S65&gt;$D$7,3,S65-$D$6))+IF(S66&lt;$D$6,0,IF(S66&gt;$D$7,3,S66-$D$6))+IF(S67&lt;$D$6,0,IF(S67&gt;$D$7,3,S67-$D$6))+IF(S68&lt;$D$6,0,IF(S68&gt;$D$7,3,S68-$D$6))+IF(S69&lt;$D$6,0,IF(S69&gt;$D$7,3,S69-$D$6))+IF(S70&lt;$D$6,0,IF(S70&gt;$D$7,3,S70-$D$6))+IF(S71&lt;$D$6,0,IF(S71&gt;$D$7,3,S71-$D$6))</f>
        <v>0</v>
      </c>
      <c r="T72" s="52">
        <f t="shared" si="32"/>
        <v>0</v>
      </c>
      <c r="U72" s="52">
        <f t="shared" si="32"/>
        <v>0</v>
      </c>
      <c r="V72" s="52">
        <f t="shared" si="32"/>
        <v>0</v>
      </c>
      <c r="W72" s="26"/>
      <c r="X72" s="26"/>
      <c r="Y72" s="52">
        <f t="shared" ref="Y72:AC72" si="33">IF(Y64&lt;$D$6,0,IF(Y64&gt;$D$7,3,Y64-$D$6))+IF(Y65&lt;$D$6,0,IF(Y65&gt;$D$7,3,Y65-$D$6))+IF(Y66&lt;$D$6,0,IF(Y66&gt;$D$7,3,Y66-$D$6))+IF(Y67&lt;$D$6,0,IF(Y67&gt;$D$7,3,Y67-$D$6))+IF(Y68&lt;$D$6,0,IF(Y68&gt;$D$7,3,Y68-$D$6))+IF(Y69&lt;$D$6,0,IF(Y69&gt;$D$7,3,Y69-$D$6))+IF(Y70&lt;$D$6,0,IF(Y70&gt;$D$7,3,Y70-$D$6))+IF(Y71&lt;$D$6,0,IF(Y71&gt;$D$7,3,Y71-$D$6))</f>
        <v>0</v>
      </c>
      <c r="Z72" s="52">
        <f t="shared" si="33"/>
        <v>0</v>
      </c>
      <c r="AA72" s="52">
        <f t="shared" si="33"/>
        <v>0</v>
      </c>
      <c r="AB72" s="52">
        <f t="shared" si="33"/>
        <v>0</v>
      </c>
      <c r="AC72" s="52">
        <f t="shared" si="33"/>
        <v>0</v>
      </c>
      <c r="AD72" s="26"/>
      <c r="AE72" s="26"/>
      <c r="AF72" s="26"/>
      <c r="AG72">
        <f>SUM(B72:AF72)</f>
        <v>0</v>
      </c>
      <c r="AH72" s="16">
        <v>5</v>
      </c>
      <c r="AI72" s="53">
        <f>AG72*AH72</f>
        <v>0</v>
      </c>
      <c r="AJ72" s="17"/>
      <c r="AK72" s="22"/>
    </row>
    <row r="73" spans="1:37" x14ac:dyDescent="0.25">
      <c r="A73" s="32" t="s">
        <v>10</v>
      </c>
      <c r="B73" s="19"/>
      <c r="C73" s="19"/>
      <c r="D73" s="19"/>
      <c r="E73" s="19"/>
      <c r="F73" s="19"/>
      <c r="G73" s="19"/>
      <c r="H73" s="19"/>
      <c r="I73" s="19"/>
      <c r="J73" s="19"/>
      <c r="K73" s="49">
        <f t="shared" ref="K73:N73" si="34">IF(K64&lt;$D$7,0,K64-$D$7)+IF(K65&lt;$D$7,0,K65-$D$7)+IF(K66&lt;$D$7,0,K66-$D$7)+IF(K67&lt;$D$7,0,K67-$D$7)+IF(K68&lt;$D$7,0,K68-$D$7)+IF(K69&lt;$D$7,0,K69-$D$7)+IF(K70&lt;$D$7,0,K70-$D$7)+IF(K71&lt;$D$7,0,K71-$D$7)</f>
        <v>0</v>
      </c>
      <c r="L73" s="49">
        <f t="shared" si="34"/>
        <v>0</v>
      </c>
      <c r="M73" s="49">
        <f t="shared" si="34"/>
        <v>0</v>
      </c>
      <c r="N73" s="49">
        <f t="shared" si="34"/>
        <v>0</v>
      </c>
      <c r="O73" s="19"/>
      <c r="P73" s="19"/>
      <c r="Q73" s="19"/>
      <c r="R73" s="19"/>
      <c r="S73" s="49">
        <f t="shared" ref="S73:V73" si="35">IF(S64&lt;$D$7,0,S64-$D$7)+IF(S65&lt;$D$7,0,S65-$D$7)+IF(S66&lt;$D$7,0,S66-$D$7)+IF(S67&lt;$D$7,0,S67-$D$7)+IF(S68&lt;$D$7,0,S68-$D$7)+IF(S69&lt;$D$7,0,S69-$D$7)+IF(S70&lt;$D$7,0,S70-$D$7)+IF(S71&lt;$D$7,0,S71-$D$7)</f>
        <v>0</v>
      </c>
      <c r="T73" s="49">
        <f t="shared" si="35"/>
        <v>0</v>
      </c>
      <c r="U73" s="49">
        <f t="shared" si="35"/>
        <v>0</v>
      </c>
      <c r="V73" s="49">
        <f t="shared" si="35"/>
        <v>0</v>
      </c>
      <c r="W73" s="19"/>
      <c r="X73" s="19"/>
      <c r="Y73" s="49">
        <f t="shared" ref="Y73:AC73" si="36">IF(Y64&lt;$D$7,0,Y64-$D$7)+IF(Y65&lt;$D$7,0,Y65-$D$7)+IF(Y66&lt;$D$7,0,Y66-$D$7)+IF(Y67&lt;$D$7,0,Y67-$D$7)+IF(Y68&lt;$D$7,0,Y68-$D$7)+IF(Y69&lt;$D$7,0,Y69-$D$7)+IF(Y70&lt;$D$7,0,Y70-$D$7)+IF(Y71&lt;$D$7,0,Y71-$D$7)</f>
        <v>0</v>
      </c>
      <c r="Z73" s="49">
        <f t="shared" si="36"/>
        <v>0</v>
      </c>
      <c r="AA73" s="49">
        <f t="shared" si="36"/>
        <v>0</v>
      </c>
      <c r="AB73" s="49">
        <f t="shared" si="36"/>
        <v>0</v>
      </c>
      <c r="AC73" s="49">
        <f t="shared" si="36"/>
        <v>0</v>
      </c>
      <c r="AD73" s="19"/>
      <c r="AE73" s="19"/>
      <c r="AF73" s="19"/>
      <c r="AG73" s="51">
        <f>SUM(B73:AF73)</f>
        <v>0</v>
      </c>
      <c r="AH73" s="20">
        <v>10</v>
      </c>
      <c r="AI73" s="54">
        <f>AG73*AH73</f>
        <v>0</v>
      </c>
      <c r="AJ73" s="55">
        <f>SUM(AI72:AI73)</f>
        <v>0</v>
      </c>
      <c r="AK73" s="22"/>
    </row>
    <row r="74" spans="1:37" x14ac:dyDescent="0.25">
      <c r="A74" s="94" t="s">
        <v>25</v>
      </c>
      <c r="B74" s="94">
        <v>1</v>
      </c>
      <c r="C74" s="94">
        <v>2</v>
      </c>
      <c r="D74" s="94">
        <v>3</v>
      </c>
      <c r="E74" s="94">
        <v>4</v>
      </c>
      <c r="F74" s="94">
        <v>5</v>
      </c>
      <c r="G74" s="94">
        <v>6</v>
      </c>
      <c r="H74" s="94">
        <v>7</v>
      </c>
      <c r="I74" s="94">
        <v>8</v>
      </c>
      <c r="J74" s="94">
        <v>9</v>
      </c>
      <c r="K74" s="94">
        <v>10</v>
      </c>
      <c r="L74" s="94">
        <v>11</v>
      </c>
      <c r="M74" s="94">
        <v>12</v>
      </c>
      <c r="N74" s="94">
        <v>13</v>
      </c>
      <c r="O74" s="94">
        <v>14</v>
      </c>
      <c r="P74" s="94">
        <v>15</v>
      </c>
      <c r="Q74" s="94">
        <v>16</v>
      </c>
      <c r="R74" s="94">
        <v>17</v>
      </c>
      <c r="S74" s="94">
        <v>18</v>
      </c>
      <c r="T74" s="94">
        <v>19</v>
      </c>
      <c r="U74" s="94">
        <v>20</v>
      </c>
      <c r="V74" s="94">
        <v>21</v>
      </c>
      <c r="W74" s="94">
        <v>22</v>
      </c>
      <c r="X74" s="94">
        <v>23</v>
      </c>
      <c r="Y74" s="94">
        <v>24</v>
      </c>
      <c r="Z74" s="94">
        <v>25</v>
      </c>
      <c r="AA74" s="94">
        <v>26</v>
      </c>
      <c r="AB74" s="94">
        <v>27</v>
      </c>
      <c r="AC74" s="94">
        <v>28</v>
      </c>
      <c r="AD74" s="94">
        <v>29</v>
      </c>
      <c r="AE74" s="94">
        <v>30</v>
      </c>
      <c r="AF74" s="94">
        <v>31</v>
      </c>
      <c r="AG74" s="22"/>
      <c r="AH74" s="22"/>
      <c r="AI74" s="22"/>
      <c r="AJ74" s="23"/>
      <c r="AK74" s="22"/>
    </row>
    <row r="75" spans="1:37" x14ac:dyDescent="0.25">
      <c r="A75" s="30">
        <v>0</v>
      </c>
      <c r="B75" s="19"/>
      <c r="C75" s="19"/>
      <c r="D75" s="8"/>
      <c r="E75" s="8"/>
      <c r="F75" s="8"/>
      <c r="G75" s="8"/>
      <c r="H75" s="8"/>
      <c r="I75" s="19"/>
      <c r="J75" s="19"/>
      <c r="K75" s="8"/>
      <c r="L75" s="8"/>
      <c r="M75" s="8"/>
      <c r="N75" s="8"/>
      <c r="O75" s="8"/>
      <c r="P75" s="19"/>
      <c r="Q75" s="19"/>
      <c r="R75" s="8"/>
      <c r="S75" s="8"/>
      <c r="T75" s="8"/>
      <c r="U75" s="8"/>
      <c r="V75" s="8"/>
      <c r="W75" s="19"/>
      <c r="X75" s="19"/>
      <c r="Y75" s="8"/>
      <c r="Z75" s="8"/>
      <c r="AA75" s="8"/>
      <c r="AB75" s="8"/>
      <c r="AC75" s="8"/>
      <c r="AD75" s="19"/>
      <c r="AE75" s="19"/>
      <c r="AF75" s="8"/>
      <c r="AG75" s="22"/>
      <c r="AH75" s="22"/>
      <c r="AI75" s="22"/>
      <c r="AJ75" s="23"/>
      <c r="AK75" s="22"/>
    </row>
    <row r="76" spans="1:37" x14ac:dyDescent="0.25">
      <c r="A76" s="30">
        <v>1</v>
      </c>
      <c r="B76" s="19"/>
      <c r="C76" s="19"/>
      <c r="D76" s="8"/>
      <c r="E76" s="8"/>
      <c r="F76" s="8"/>
      <c r="G76" s="8"/>
      <c r="H76" s="8"/>
      <c r="I76" s="19"/>
      <c r="J76" s="19"/>
      <c r="K76" s="8"/>
      <c r="L76" s="8"/>
      <c r="M76" s="8"/>
      <c r="N76" s="8"/>
      <c r="O76" s="8"/>
      <c r="P76" s="19"/>
      <c r="Q76" s="19"/>
      <c r="R76" s="8"/>
      <c r="S76" s="8"/>
      <c r="T76" s="8"/>
      <c r="U76" s="8"/>
      <c r="V76" s="8"/>
      <c r="W76" s="19"/>
      <c r="X76" s="19"/>
      <c r="Y76" s="8"/>
      <c r="Z76" s="8"/>
      <c r="AA76" s="8"/>
      <c r="AB76" s="8"/>
      <c r="AC76" s="8"/>
      <c r="AD76" s="19"/>
      <c r="AE76" s="19"/>
      <c r="AF76" s="8"/>
      <c r="AG76" s="22"/>
      <c r="AH76" s="22"/>
      <c r="AI76" s="22"/>
      <c r="AJ76" s="23"/>
      <c r="AK76" s="22"/>
    </row>
    <row r="77" spans="1:37" x14ac:dyDescent="0.25">
      <c r="A77" s="30">
        <v>2</v>
      </c>
      <c r="B77" s="19"/>
      <c r="C77" s="19"/>
      <c r="D77" s="8"/>
      <c r="E77" s="8"/>
      <c r="F77" s="8"/>
      <c r="G77" s="8"/>
      <c r="H77" s="8"/>
      <c r="I77" s="19"/>
      <c r="J77" s="19"/>
      <c r="K77" s="8"/>
      <c r="L77" s="8"/>
      <c r="M77" s="8"/>
      <c r="N77" s="8"/>
      <c r="O77" s="8"/>
      <c r="P77" s="19"/>
      <c r="Q77" s="19"/>
      <c r="R77" s="8"/>
      <c r="S77" s="8"/>
      <c r="T77" s="8"/>
      <c r="U77" s="8"/>
      <c r="V77" s="8"/>
      <c r="W77" s="19"/>
      <c r="X77" s="19"/>
      <c r="Y77" s="8"/>
      <c r="Z77" s="8"/>
      <c r="AA77" s="8"/>
      <c r="AB77" s="8"/>
      <c r="AC77" s="8"/>
      <c r="AD77" s="19"/>
      <c r="AE77" s="19"/>
      <c r="AF77" s="8"/>
      <c r="AG77" s="22"/>
      <c r="AH77" s="22"/>
      <c r="AI77" s="22"/>
      <c r="AJ77" s="23"/>
      <c r="AK77" s="22"/>
    </row>
    <row r="78" spans="1:37" x14ac:dyDescent="0.25">
      <c r="A78" s="30">
        <v>3</v>
      </c>
      <c r="B78" s="19"/>
      <c r="C78" s="19"/>
      <c r="D78" s="8"/>
      <c r="E78" s="8"/>
      <c r="F78" s="8"/>
      <c r="G78" s="8"/>
      <c r="H78" s="8"/>
      <c r="I78" s="19"/>
      <c r="J78" s="19"/>
      <c r="K78" s="8"/>
      <c r="L78" s="8"/>
      <c r="M78" s="8"/>
      <c r="N78" s="8"/>
      <c r="O78" s="8"/>
      <c r="P78" s="19"/>
      <c r="Q78" s="19"/>
      <c r="R78" s="8"/>
      <c r="S78" s="8"/>
      <c r="T78" s="8"/>
      <c r="U78" s="8"/>
      <c r="V78" s="8"/>
      <c r="W78" s="19"/>
      <c r="X78" s="19"/>
      <c r="Y78" s="8"/>
      <c r="Z78" s="8"/>
      <c r="AA78" s="8"/>
      <c r="AB78" s="8"/>
      <c r="AC78" s="8"/>
      <c r="AD78" s="19"/>
      <c r="AE78" s="19"/>
      <c r="AF78" s="8"/>
      <c r="AG78" s="22"/>
      <c r="AH78" s="22"/>
      <c r="AI78" s="22"/>
      <c r="AJ78" s="23"/>
      <c r="AK78" s="22"/>
    </row>
    <row r="79" spans="1:37" x14ac:dyDescent="0.25">
      <c r="A79" s="30">
        <v>4</v>
      </c>
      <c r="B79" s="19"/>
      <c r="C79" s="19"/>
      <c r="D79" s="8"/>
      <c r="E79" s="8"/>
      <c r="F79" s="8"/>
      <c r="G79" s="8"/>
      <c r="H79" s="8"/>
      <c r="I79" s="19"/>
      <c r="J79" s="19"/>
      <c r="K79" s="8"/>
      <c r="L79" s="8"/>
      <c r="M79" s="8"/>
      <c r="N79" s="8"/>
      <c r="O79" s="8"/>
      <c r="P79" s="19"/>
      <c r="Q79" s="19"/>
      <c r="R79" s="8"/>
      <c r="S79" s="8"/>
      <c r="T79" s="8"/>
      <c r="U79" s="8"/>
      <c r="V79" s="8"/>
      <c r="W79" s="19"/>
      <c r="X79" s="19"/>
      <c r="Y79" s="8"/>
      <c r="Z79" s="8"/>
      <c r="AA79" s="8"/>
      <c r="AB79" s="8"/>
      <c r="AC79" s="8"/>
      <c r="AD79" s="19"/>
      <c r="AE79" s="19"/>
      <c r="AF79" s="8"/>
      <c r="AG79" s="22"/>
      <c r="AH79" s="22"/>
      <c r="AI79" s="22"/>
      <c r="AJ79" s="23"/>
      <c r="AK79" s="22"/>
    </row>
    <row r="80" spans="1:37" x14ac:dyDescent="0.25">
      <c r="A80" s="30">
        <v>5</v>
      </c>
      <c r="B80" s="19"/>
      <c r="C80" s="19"/>
      <c r="D80" s="8"/>
      <c r="E80" s="8"/>
      <c r="F80" s="8"/>
      <c r="G80" s="8"/>
      <c r="H80" s="8"/>
      <c r="I80" s="19"/>
      <c r="J80" s="19"/>
      <c r="K80" s="8"/>
      <c r="L80" s="8"/>
      <c r="M80" s="8"/>
      <c r="N80" s="8"/>
      <c r="O80" s="8"/>
      <c r="P80" s="19"/>
      <c r="Q80" s="19"/>
      <c r="R80" s="8"/>
      <c r="S80" s="8"/>
      <c r="T80" s="8"/>
      <c r="U80" s="8"/>
      <c r="V80" s="8"/>
      <c r="W80" s="19"/>
      <c r="X80" s="19"/>
      <c r="Y80" s="8"/>
      <c r="Z80" s="8"/>
      <c r="AA80" s="8"/>
      <c r="AB80" s="8"/>
      <c r="AC80" s="8"/>
      <c r="AD80" s="19"/>
      <c r="AE80" s="19"/>
      <c r="AF80" s="8"/>
      <c r="AG80" s="22"/>
      <c r="AH80" s="22"/>
      <c r="AI80" s="22"/>
      <c r="AJ80" s="23"/>
      <c r="AK80" s="22"/>
    </row>
    <row r="81" spans="1:37" x14ac:dyDescent="0.25">
      <c r="A81" s="30">
        <v>6</v>
      </c>
      <c r="B81" s="19"/>
      <c r="C81" s="19"/>
      <c r="D81" s="8"/>
      <c r="E81" s="8"/>
      <c r="F81" s="8"/>
      <c r="G81" s="8"/>
      <c r="H81" s="8"/>
      <c r="I81" s="19"/>
      <c r="J81" s="19"/>
      <c r="K81" s="8"/>
      <c r="L81" s="8"/>
      <c r="M81" s="8"/>
      <c r="N81" s="8"/>
      <c r="O81" s="8"/>
      <c r="P81" s="19"/>
      <c r="Q81" s="19"/>
      <c r="R81" s="8"/>
      <c r="S81" s="8"/>
      <c r="T81" s="8"/>
      <c r="U81" s="8"/>
      <c r="V81" s="8"/>
      <c r="W81" s="19"/>
      <c r="X81" s="19"/>
      <c r="Y81" s="8"/>
      <c r="Z81" s="8"/>
      <c r="AA81" s="8"/>
      <c r="AB81" s="8"/>
      <c r="AC81" s="8"/>
      <c r="AD81" s="19"/>
      <c r="AE81" s="19"/>
      <c r="AF81" s="8"/>
      <c r="AG81" s="144" t="s">
        <v>71</v>
      </c>
      <c r="AH81" s="145"/>
      <c r="AI81" s="145"/>
      <c r="AJ81" s="145"/>
      <c r="AK81" s="22"/>
    </row>
    <row r="82" spans="1:37" ht="15.75" thickBot="1" x14ac:dyDescent="0.3">
      <c r="A82" s="87">
        <v>7</v>
      </c>
      <c r="B82" s="88"/>
      <c r="C82" s="88"/>
      <c r="D82" s="21"/>
      <c r="E82" s="21"/>
      <c r="F82" s="21"/>
      <c r="G82" s="21"/>
      <c r="H82" s="21"/>
      <c r="I82" s="88"/>
      <c r="J82" s="88"/>
      <c r="K82" s="21"/>
      <c r="L82" s="21"/>
      <c r="M82" s="21"/>
      <c r="N82" s="21"/>
      <c r="O82" s="21"/>
      <c r="P82" s="88"/>
      <c r="Q82" s="88"/>
      <c r="R82" s="21"/>
      <c r="S82" s="21"/>
      <c r="T82" s="21"/>
      <c r="U82" s="21"/>
      <c r="V82" s="21"/>
      <c r="W82" s="88"/>
      <c r="X82" s="88"/>
      <c r="Y82" s="21"/>
      <c r="Z82" s="21"/>
      <c r="AA82" s="21"/>
      <c r="AB82" s="21"/>
      <c r="AC82" s="21"/>
      <c r="AD82" s="88"/>
      <c r="AE82" s="88"/>
      <c r="AF82" s="21"/>
      <c r="AG82" s="89" t="s">
        <v>17</v>
      </c>
      <c r="AH82" s="89" t="s">
        <v>18</v>
      </c>
      <c r="AI82" s="89" t="s">
        <v>47</v>
      </c>
      <c r="AJ82" s="89" t="s">
        <v>19</v>
      </c>
      <c r="AK82" s="22"/>
    </row>
    <row r="83" spans="1:37" x14ac:dyDescent="0.25">
      <c r="A83" s="29" t="s">
        <v>9</v>
      </c>
      <c r="B83" s="26"/>
      <c r="C83" s="26"/>
      <c r="D83" s="52">
        <f t="shared" ref="D83:H83" si="37">IF(D75&lt;$D$6,0,IF(D75&gt;$D$7,3,D75-$D$6))+IF(D76&lt;$D$6,0,IF(D76&gt;$D$7,3,D76-$D$6))+IF(D77&lt;$D$6,0,IF(D77&gt;$D$7,3,D77-$D$6))+IF(D78&lt;$D$6,0,IF(D78&gt;$D$7,3,D78-$D$6))+IF(D79&lt;$D$6,0,IF(D79&gt;$D$7,3,D79-$D$6))+IF(D80&lt;$D$6,0,IF(D80&gt;$D$7,3,D80-$D$6))+IF(D81&lt;$D$6,0,IF(D81&gt;$D$7,3,D81-$D$6))+IF(D82&lt;$D$6,0,IF(D82&gt;$D$7,3,D82-$D$6))</f>
        <v>0</v>
      </c>
      <c r="E83" s="52">
        <f t="shared" si="37"/>
        <v>0</v>
      </c>
      <c r="F83" s="52">
        <f t="shared" si="37"/>
        <v>0</v>
      </c>
      <c r="G83" s="52">
        <f t="shared" si="37"/>
        <v>0</v>
      </c>
      <c r="H83" s="52">
        <f t="shared" si="37"/>
        <v>0</v>
      </c>
      <c r="I83" s="26"/>
      <c r="J83" s="26"/>
      <c r="K83" s="52">
        <f t="shared" ref="K83:O83" si="38">IF(K75&lt;$D$6,0,IF(K75&gt;$D$7,3,K75-$D$6))+IF(K76&lt;$D$6,0,IF(K76&gt;$D$7,3,K76-$D$6))+IF(K77&lt;$D$6,0,IF(K77&gt;$D$7,3,K77-$D$6))+IF(K78&lt;$D$6,0,IF(K78&gt;$D$7,3,K78-$D$6))+IF(K79&lt;$D$6,0,IF(K79&gt;$D$7,3,K79-$D$6))+IF(K80&lt;$D$6,0,IF(K80&gt;$D$7,3,K80-$D$6))+IF(K81&lt;$D$6,0,IF(K81&gt;$D$7,3,K81-$D$6))+IF(K82&lt;$D$6,0,IF(K82&gt;$D$7,3,K82-$D$6))</f>
        <v>0</v>
      </c>
      <c r="L83" s="52">
        <f t="shared" si="38"/>
        <v>0</v>
      </c>
      <c r="M83" s="52">
        <f t="shared" si="38"/>
        <v>0</v>
      </c>
      <c r="N83" s="52">
        <f t="shared" si="38"/>
        <v>0</v>
      </c>
      <c r="O83" s="52">
        <f t="shared" si="38"/>
        <v>0</v>
      </c>
      <c r="P83" s="26"/>
      <c r="Q83" s="26"/>
      <c r="R83" s="52">
        <f t="shared" ref="R83:V83" si="39">IF(R75&lt;$D$6,0,IF(R75&gt;$D$7,3,R75-$D$6))+IF(R76&lt;$D$6,0,IF(R76&gt;$D$7,3,R76-$D$6))+IF(R77&lt;$D$6,0,IF(R77&gt;$D$7,3,R77-$D$6))+IF(R78&lt;$D$6,0,IF(R78&gt;$D$7,3,R78-$D$6))+IF(R79&lt;$D$6,0,IF(R79&gt;$D$7,3,R79-$D$6))+IF(R80&lt;$D$6,0,IF(R80&gt;$D$7,3,R80-$D$6))+IF(R81&lt;$D$6,0,IF(R81&gt;$D$7,3,R81-$D$6))+IF(R82&lt;$D$6,0,IF(R82&gt;$D$7,3,R82-$D$6))</f>
        <v>0</v>
      </c>
      <c r="S83" s="52">
        <f t="shared" si="39"/>
        <v>0</v>
      </c>
      <c r="T83" s="52">
        <f t="shared" si="39"/>
        <v>0</v>
      </c>
      <c r="U83" s="52">
        <f t="shared" si="39"/>
        <v>0</v>
      </c>
      <c r="V83" s="52">
        <f t="shared" si="39"/>
        <v>0</v>
      </c>
      <c r="W83" s="26"/>
      <c r="X83" s="26"/>
      <c r="Y83" s="52">
        <f t="shared" ref="Y83:AC83" si="40">IF(Y75&lt;$D$6,0,IF(Y75&gt;$D$7,3,Y75-$D$6))+IF(Y76&lt;$D$6,0,IF(Y76&gt;$D$7,3,Y76-$D$6))+IF(Y77&lt;$D$6,0,IF(Y77&gt;$D$7,3,Y77-$D$6))+IF(Y78&lt;$D$6,0,IF(Y78&gt;$D$7,3,Y78-$D$6))+IF(Y79&lt;$D$6,0,IF(Y79&gt;$D$7,3,Y79-$D$6))+IF(Y80&lt;$D$6,0,IF(Y80&gt;$D$7,3,Y80-$D$6))+IF(Y81&lt;$D$6,0,IF(Y81&gt;$D$7,3,Y81-$D$6))+IF(Y82&lt;$D$6,0,IF(Y82&gt;$D$7,3,Y82-$D$6))</f>
        <v>0</v>
      </c>
      <c r="Z83" s="52">
        <f t="shared" si="40"/>
        <v>0</v>
      </c>
      <c r="AA83" s="52">
        <f t="shared" si="40"/>
        <v>0</v>
      </c>
      <c r="AB83" s="52">
        <f t="shared" si="40"/>
        <v>0</v>
      </c>
      <c r="AC83" s="52">
        <f t="shared" si="40"/>
        <v>0</v>
      </c>
      <c r="AD83" s="26"/>
      <c r="AE83" s="26"/>
      <c r="AF83" s="52">
        <f>IF(AF75&lt;$D$6,0,IF(AF75&gt;$D$7,3,AF75-$D$6))+IF(AF76&lt;$D$6,0,IF(AF76&gt;$D$7,3,AF76-$D$6))+IF(AF77&lt;$D$6,0,IF(AF77&gt;$D$7,3,AF77-$D$6))+IF(AF78&lt;$D$6,0,IF(AF78&gt;$D$7,3,AF78-$D$6))+IF(AF79&lt;$D$6,0,IF(AF79&gt;$D$7,3,AF79-$D$6))+IF(AF80&lt;$D$6,0,IF(AF80&gt;$D$7,3,AF80-$D$6))+IF(AF81&lt;$D$6,0,IF(AF81&gt;$D$7,3,AF81-$D$6))+IF(AF82&lt;$D$6,0,IF(AF82&gt;$D$7,3,AF82-$D$6))</f>
        <v>0</v>
      </c>
      <c r="AG83">
        <f>SUM(B83:AF83)</f>
        <v>0</v>
      </c>
      <c r="AH83" s="16">
        <v>5</v>
      </c>
      <c r="AI83" s="53">
        <f>AG83*AH83</f>
        <v>0</v>
      </c>
      <c r="AJ83" s="17"/>
      <c r="AK83" s="22"/>
    </row>
    <row r="84" spans="1:37" ht="15.75" thickBot="1" x14ac:dyDescent="0.3">
      <c r="A84" s="33" t="s">
        <v>10</v>
      </c>
      <c r="B84" s="19"/>
      <c r="C84" s="19"/>
      <c r="D84" s="49">
        <f t="shared" ref="D84:H84" si="41">IF(D75&lt;$D$7,0,D75-$D$7)+IF(D76&lt;$D$7,0,D76-$D$7)+IF(D77&lt;$D$7,0,D77-$D$7)+IF(D78&lt;$D$7,0,D78-$D$7)+IF(D79&lt;$D$7,0,D79-$D$7)+IF(D80&lt;$D$7,0,D80-$D$7)+IF(D81&lt;$D$7,0,D81-$D$7)+IF(D82&lt;$D$7,0,D82-$D$7)</f>
        <v>0</v>
      </c>
      <c r="E84" s="49">
        <f t="shared" si="41"/>
        <v>0</v>
      </c>
      <c r="F84" s="49">
        <f t="shared" si="41"/>
        <v>0</v>
      </c>
      <c r="G84" s="49">
        <f t="shared" si="41"/>
        <v>0</v>
      </c>
      <c r="H84" s="49">
        <f t="shared" si="41"/>
        <v>0</v>
      </c>
      <c r="I84" s="19"/>
      <c r="J84" s="19"/>
      <c r="K84" s="49">
        <f t="shared" ref="K84:O84" si="42">IF(K75&lt;$D$7,0,K75-$D$7)+IF(K76&lt;$D$7,0,K76-$D$7)+IF(K77&lt;$D$7,0,K77-$D$7)+IF(K78&lt;$D$7,0,K78-$D$7)+IF(K79&lt;$D$7,0,K79-$D$7)+IF(K80&lt;$D$7,0,K80-$D$7)+IF(K81&lt;$D$7,0,K81-$D$7)+IF(K82&lt;$D$7,0,K82-$D$7)</f>
        <v>0</v>
      </c>
      <c r="L84" s="49">
        <f t="shared" si="42"/>
        <v>0</v>
      </c>
      <c r="M84" s="49">
        <f t="shared" si="42"/>
        <v>0</v>
      </c>
      <c r="N84" s="49">
        <f t="shared" si="42"/>
        <v>0</v>
      </c>
      <c r="O84" s="49">
        <f t="shared" si="42"/>
        <v>0</v>
      </c>
      <c r="P84" s="19"/>
      <c r="Q84" s="19"/>
      <c r="R84" s="49">
        <f t="shared" ref="R84:U84" si="43">IF(R75&lt;$D$7,0,R75-$D$7)+IF(R76&lt;$D$7,0,R76-$D$7)+IF(R77&lt;$D$7,0,R77-$D$7)+IF(R78&lt;$D$7,0,R78-$D$7)+IF(R79&lt;$D$7,0,R79-$D$7)+IF(R80&lt;$D$7,0,R80-$D$7)+IF(R81&lt;$D$7,0,R81-$D$7)+IF(R82&lt;$D$7,0,R82-$D$7)</f>
        <v>0</v>
      </c>
      <c r="S84" s="49">
        <f t="shared" si="43"/>
        <v>0</v>
      </c>
      <c r="T84" s="49">
        <f t="shared" si="43"/>
        <v>0</v>
      </c>
      <c r="U84" s="49">
        <f t="shared" si="43"/>
        <v>0</v>
      </c>
      <c r="V84" s="49">
        <f>IF(V75&lt;$D$7,0,V75-$D$7)+IF(V76&lt;$D$7,0,V76-$D$7)+IF(V77&lt;$D$7,0,V77-$D$7)+IF(V78&lt;$D$7,0,V78-$D$7)+IF(V79&lt;$D$7,0,V79-$D$7)+IF(V80&lt;$D$7,0,V80-$D$7)+IF(V81&lt;$D$7,0,V81-$D$7)+IF(V82&lt;$D$7,0,V82-$D$7)</f>
        <v>0</v>
      </c>
      <c r="W84" s="19"/>
      <c r="X84" s="19"/>
      <c r="Y84" s="49">
        <f t="shared" ref="Y84:AC84" si="44">IF(Y75&lt;$D$7,0,Y75-$D$7)+IF(Y76&lt;$D$7,0,Y76-$D$7)+IF(Y77&lt;$D$7,0,Y77-$D$7)+IF(Y78&lt;$D$7,0,Y78-$D$7)+IF(Y79&lt;$D$7,0,Y79-$D$7)+IF(Y80&lt;$D$7,0,Y80-$D$7)+IF(Y81&lt;$D$7,0,Y81-$D$7)+IF(Y82&lt;$D$7,0,Y82-$D$7)</f>
        <v>0</v>
      </c>
      <c r="Z84" s="49">
        <f t="shared" si="44"/>
        <v>0</v>
      </c>
      <c r="AA84" s="49">
        <f t="shared" si="44"/>
        <v>0</v>
      </c>
      <c r="AB84" s="49">
        <f t="shared" si="44"/>
        <v>0</v>
      </c>
      <c r="AC84" s="49">
        <f t="shared" si="44"/>
        <v>0</v>
      </c>
      <c r="AD84" s="19"/>
      <c r="AE84" s="19"/>
      <c r="AF84" s="49">
        <f>IF(AF75&lt;$D$7,0,AF75-$D$7)+IF(AF76&lt;$D$7,0,AF76-$D$7)+IF(AF77&lt;$D$7,0,AF77-$D$7)+IF(AF78&lt;$D$7,0,AF78-$D$7)+IF(AF79&lt;$D$7,0,AF79-$D$7)+IF(AF80&lt;$D$7,0,AF80-$D$7)+IF(AF81&lt;$D$7,0,AF81-$D$7)+IF(AF82&lt;$D$7,0,AF82-$D$7)</f>
        <v>0</v>
      </c>
      <c r="AG84" s="51">
        <f>SUM(B84:AF84)</f>
        <v>0</v>
      </c>
      <c r="AH84" s="20">
        <v>10</v>
      </c>
      <c r="AI84" s="54">
        <f>AG84*AH84</f>
        <v>0</v>
      </c>
      <c r="AJ84" s="55">
        <f>SUM(AI83:AI84)</f>
        <v>0</v>
      </c>
      <c r="AK84" s="22"/>
    </row>
    <row r="85" spans="1:37" x14ac:dyDescent="0.25">
      <c r="A85" s="90" t="s">
        <v>26</v>
      </c>
      <c r="B85" s="99">
        <v>1</v>
      </c>
      <c r="C85" s="90">
        <v>2</v>
      </c>
      <c r="D85" s="90">
        <v>3</v>
      </c>
      <c r="E85" s="90">
        <v>4</v>
      </c>
      <c r="F85" s="99">
        <v>5</v>
      </c>
      <c r="G85" s="90">
        <v>6</v>
      </c>
      <c r="H85" s="90">
        <v>7</v>
      </c>
      <c r="I85" s="90">
        <v>8</v>
      </c>
      <c r="J85" s="99">
        <v>9</v>
      </c>
      <c r="K85" s="90">
        <v>10</v>
      </c>
      <c r="L85" s="90">
        <v>11</v>
      </c>
      <c r="M85" s="90">
        <v>12</v>
      </c>
      <c r="N85" s="99">
        <v>13</v>
      </c>
      <c r="O85" s="90">
        <v>14</v>
      </c>
      <c r="P85" s="90">
        <v>15</v>
      </c>
      <c r="Q85" s="90">
        <v>16</v>
      </c>
      <c r="R85" s="99">
        <v>17</v>
      </c>
      <c r="S85" s="90">
        <v>18</v>
      </c>
      <c r="T85" s="90">
        <v>19</v>
      </c>
      <c r="U85" s="90">
        <v>20</v>
      </c>
      <c r="V85" s="99">
        <v>21</v>
      </c>
      <c r="W85" s="90">
        <v>22</v>
      </c>
      <c r="X85" s="99">
        <v>23</v>
      </c>
      <c r="Y85" s="90">
        <v>24</v>
      </c>
      <c r="Z85" s="99">
        <v>25</v>
      </c>
      <c r="AA85" s="90">
        <v>26</v>
      </c>
      <c r="AB85" s="99">
        <v>27</v>
      </c>
      <c r="AC85" s="90">
        <v>28</v>
      </c>
      <c r="AD85" s="99">
        <v>29</v>
      </c>
      <c r="AE85" s="90">
        <v>30</v>
      </c>
      <c r="AF85" s="90"/>
      <c r="AG85" s="22"/>
      <c r="AH85" s="22"/>
      <c r="AI85" s="22"/>
      <c r="AJ85" s="23"/>
      <c r="AK85" s="22"/>
    </row>
    <row r="86" spans="1:37" x14ac:dyDescent="0.25">
      <c r="A86" s="25">
        <v>0</v>
      </c>
      <c r="B86" s="8"/>
      <c r="C86" s="8"/>
      <c r="D86" s="8"/>
      <c r="E86" s="8"/>
      <c r="F86" s="117" t="s">
        <v>37</v>
      </c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9"/>
      <c r="V86" s="8"/>
      <c r="W86" s="8"/>
      <c r="X86" s="8"/>
      <c r="Y86" s="8"/>
      <c r="Z86" s="8"/>
      <c r="AA86" s="19"/>
      <c r="AB86" s="19"/>
      <c r="AC86" s="8"/>
      <c r="AD86" s="8"/>
      <c r="AE86" s="8"/>
      <c r="AF86" s="19"/>
      <c r="AG86" s="22"/>
      <c r="AH86" s="22"/>
      <c r="AI86" s="22"/>
      <c r="AJ86" s="23"/>
      <c r="AK86" s="22"/>
    </row>
    <row r="87" spans="1:37" x14ac:dyDescent="0.25">
      <c r="A87" s="25">
        <v>1</v>
      </c>
      <c r="B87" s="8"/>
      <c r="C87" s="8"/>
      <c r="D87" s="8"/>
      <c r="E87" s="8"/>
      <c r="F87" s="120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2"/>
      <c r="V87" s="8"/>
      <c r="W87" s="8"/>
      <c r="X87" s="8"/>
      <c r="Y87" s="8"/>
      <c r="Z87" s="8"/>
      <c r="AA87" s="19"/>
      <c r="AB87" s="19"/>
      <c r="AC87" s="8"/>
      <c r="AD87" s="8"/>
      <c r="AE87" s="8"/>
      <c r="AF87" s="19"/>
      <c r="AG87" s="22"/>
      <c r="AH87" s="22"/>
      <c r="AI87" s="22"/>
      <c r="AJ87" s="23"/>
      <c r="AK87" s="22"/>
    </row>
    <row r="88" spans="1:37" x14ac:dyDescent="0.25">
      <c r="A88" s="25">
        <v>2</v>
      </c>
      <c r="B88" s="8"/>
      <c r="C88" s="8"/>
      <c r="D88" s="8"/>
      <c r="E88" s="8"/>
      <c r="F88" s="120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2"/>
      <c r="V88" s="8"/>
      <c r="W88" s="8"/>
      <c r="X88" s="8"/>
      <c r="Y88" s="8"/>
      <c r="Z88" s="8"/>
      <c r="AA88" s="19"/>
      <c r="AB88" s="19"/>
      <c r="AC88" s="8"/>
      <c r="AD88" s="8"/>
      <c r="AE88" s="8"/>
      <c r="AF88" s="19"/>
      <c r="AG88" s="22"/>
      <c r="AH88" s="22"/>
      <c r="AI88" s="22"/>
      <c r="AJ88" s="23"/>
      <c r="AK88" s="22"/>
    </row>
    <row r="89" spans="1:37" x14ac:dyDescent="0.25">
      <c r="A89" s="25">
        <v>3</v>
      </c>
      <c r="B89" s="8"/>
      <c r="C89" s="8"/>
      <c r="D89" s="8"/>
      <c r="E89" s="8"/>
      <c r="F89" s="120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2"/>
      <c r="V89" s="8"/>
      <c r="W89" s="8"/>
      <c r="X89" s="8"/>
      <c r="Y89" s="8"/>
      <c r="Z89" s="8"/>
      <c r="AA89" s="19"/>
      <c r="AB89" s="19"/>
      <c r="AC89" s="8"/>
      <c r="AD89" s="8"/>
      <c r="AE89" s="8"/>
      <c r="AF89" s="19"/>
      <c r="AG89" s="22"/>
      <c r="AH89" s="22"/>
      <c r="AI89" s="22"/>
      <c r="AJ89" s="23"/>
      <c r="AK89" s="22"/>
    </row>
    <row r="90" spans="1:37" x14ac:dyDescent="0.25">
      <c r="A90" s="25">
        <v>4</v>
      </c>
      <c r="B90" s="8"/>
      <c r="C90" s="8"/>
      <c r="D90" s="8"/>
      <c r="E90" s="8"/>
      <c r="F90" s="120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2"/>
      <c r="V90" s="8"/>
      <c r="W90" s="8"/>
      <c r="X90" s="8"/>
      <c r="Y90" s="8"/>
      <c r="Z90" s="8"/>
      <c r="AA90" s="19"/>
      <c r="AB90" s="19"/>
      <c r="AC90" s="8"/>
      <c r="AD90" s="8"/>
      <c r="AE90" s="8"/>
      <c r="AF90" s="19"/>
      <c r="AG90" s="22"/>
      <c r="AH90" s="22"/>
      <c r="AI90" s="22"/>
      <c r="AJ90" s="23"/>
      <c r="AK90" s="22"/>
    </row>
    <row r="91" spans="1:37" x14ac:dyDescent="0.25">
      <c r="A91" s="25">
        <v>5</v>
      </c>
      <c r="B91" s="8"/>
      <c r="C91" s="8"/>
      <c r="D91" s="8"/>
      <c r="E91" s="8"/>
      <c r="F91" s="120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2"/>
      <c r="V91" s="8"/>
      <c r="W91" s="8"/>
      <c r="X91" s="8"/>
      <c r="Y91" s="8"/>
      <c r="Z91" s="8"/>
      <c r="AA91" s="19"/>
      <c r="AB91" s="19"/>
      <c r="AC91" s="8"/>
      <c r="AD91" s="8"/>
      <c r="AE91" s="8"/>
      <c r="AF91" s="19"/>
      <c r="AG91" s="22"/>
      <c r="AH91" s="22"/>
      <c r="AI91" s="22"/>
      <c r="AJ91" s="23"/>
      <c r="AK91" s="22"/>
    </row>
    <row r="92" spans="1:37" x14ac:dyDescent="0.25">
      <c r="A92" s="25">
        <v>6</v>
      </c>
      <c r="B92" s="8"/>
      <c r="C92" s="8"/>
      <c r="D92" s="8"/>
      <c r="E92" s="8"/>
      <c r="F92" s="120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2"/>
      <c r="V92" s="8"/>
      <c r="W92" s="8"/>
      <c r="X92" s="8"/>
      <c r="Y92" s="8"/>
      <c r="Z92" s="8"/>
      <c r="AA92" s="19"/>
      <c r="AB92" s="19"/>
      <c r="AC92" s="8"/>
      <c r="AD92" s="8"/>
      <c r="AE92" s="8"/>
      <c r="AF92" s="19"/>
      <c r="AG92" s="146" t="s">
        <v>87</v>
      </c>
      <c r="AH92" s="147"/>
      <c r="AI92" s="147"/>
      <c r="AJ92" s="147"/>
      <c r="AK92" s="22"/>
    </row>
    <row r="93" spans="1:37" ht="15.75" thickBot="1" x14ac:dyDescent="0.3">
      <c r="A93" s="100">
        <v>7</v>
      </c>
      <c r="B93" s="21"/>
      <c r="C93" s="21"/>
      <c r="D93" s="21"/>
      <c r="E93" s="21"/>
      <c r="F93" s="123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5"/>
      <c r="V93" s="21"/>
      <c r="W93" s="21"/>
      <c r="X93" s="21"/>
      <c r="Y93" s="21"/>
      <c r="Z93" s="21"/>
      <c r="AA93" s="88"/>
      <c r="AB93" s="88"/>
      <c r="AC93" s="21"/>
      <c r="AD93" s="21"/>
      <c r="AE93" s="21"/>
      <c r="AF93" s="88"/>
      <c r="AG93" s="89" t="s">
        <v>17</v>
      </c>
      <c r="AH93" s="89" t="s">
        <v>18</v>
      </c>
      <c r="AI93" s="89" t="s">
        <v>47</v>
      </c>
      <c r="AJ93" s="89" t="s">
        <v>19</v>
      </c>
      <c r="AK93" s="22"/>
    </row>
    <row r="94" spans="1:37" x14ac:dyDescent="0.25">
      <c r="A94" s="34" t="s">
        <v>9</v>
      </c>
      <c r="B94" s="52">
        <f t="shared" ref="B94:E94" si="45">IF(B86&lt;$D$6,0,IF(B86&gt;$D$7,3,B86-$D$6))+IF(B87&lt;$D$6,0,IF(B87&gt;$D$7,3,B87-$D$6))+IF(B88&lt;$D$6,0,IF(B88&gt;$D$7,3,B88-$D$6))+IF(B89&lt;$D$6,0,IF(B89&gt;$D$7,3,B89-$D$6))+IF(B90&lt;$D$6,0,IF(B90&gt;$D$7,3,B90-$D$6))+IF(B91&lt;$D$6,0,IF(B91&gt;$D$7,3,B91-$D$6))+IF(B92&lt;$D$6,0,IF(B92&gt;$D$7,3,B92-$D$6))+IF(B93&lt;$D$6,0,IF(B93&gt;$D$7,3,B93-$D$6))</f>
        <v>0</v>
      </c>
      <c r="C94" s="52">
        <f t="shared" si="45"/>
        <v>0</v>
      </c>
      <c r="D94" s="52">
        <f t="shared" si="45"/>
        <v>0</v>
      </c>
      <c r="E94" s="52">
        <f t="shared" si="45"/>
        <v>0</v>
      </c>
      <c r="F94" s="126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8"/>
      <c r="V94" s="52">
        <f t="shared" ref="V94:Z94" si="46">IF(V86&lt;$D$6,0,IF(V86&gt;$D$7,3,V86-$D$6))+IF(V87&lt;$D$6,0,IF(V87&gt;$D$7,3,V87-$D$6))+IF(V88&lt;$D$6,0,IF(V88&gt;$D$7,3,V88-$D$6))+IF(V89&lt;$D$6,0,IF(V89&gt;$D$7,3,V89-$D$6))+IF(V90&lt;$D$6,0,IF(V90&gt;$D$7,3,V90-$D$6))+IF(V91&lt;$D$6,0,IF(V91&gt;$D$7,3,V91-$D$6))+IF(V92&lt;$D$6,0,IF(V92&gt;$D$7,3,V92-$D$6))+IF(V93&lt;$D$6,0,IF(V93&gt;$D$7,3,V93-$D$6))</f>
        <v>0</v>
      </c>
      <c r="W94" s="52">
        <f t="shared" si="46"/>
        <v>0</v>
      </c>
      <c r="X94" s="52">
        <f t="shared" si="46"/>
        <v>0</v>
      </c>
      <c r="Y94" s="52">
        <f t="shared" si="46"/>
        <v>0</v>
      </c>
      <c r="Z94" s="52">
        <f t="shared" si="46"/>
        <v>0</v>
      </c>
      <c r="AA94" s="26"/>
      <c r="AB94" s="26"/>
      <c r="AC94" s="52">
        <f t="shared" ref="AC94:AE94" si="47">IF(AC86&lt;$D$6,0,IF(AC86&gt;$D$7,3,AC86-$D$6))+IF(AC87&lt;$D$6,0,IF(AC87&gt;$D$7,3,AC87-$D$6))+IF(AC88&lt;$D$6,0,IF(AC88&gt;$D$7,3,AC88-$D$6))+IF(AC89&lt;$D$6,0,IF(AC89&gt;$D$7,3,AC89-$D$6))+IF(AC90&lt;$D$6,0,IF(AC90&gt;$D$7,3,AC90-$D$6))+IF(AC91&lt;$D$6,0,IF(AC91&gt;$D$7,3,AC91-$D$6))+IF(AC92&lt;$D$6,0,IF(AC92&gt;$D$7,3,AC92-$D$6))+IF(AC93&lt;$D$6,0,IF(AC93&gt;$D$7,3,AC93-$D$6))</f>
        <v>0</v>
      </c>
      <c r="AD94" s="52">
        <f t="shared" si="47"/>
        <v>0</v>
      </c>
      <c r="AE94" s="52">
        <f t="shared" si="47"/>
        <v>0</v>
      </c>
      <c r="AF94" s="26"/>
      <c r="AG94">
        <f>SUM(B94:AF94)</f>
        <v>0</v>
      </c>
      <c r="AH94" s="16">
        <v>5</v>
      </c>
      <c r="AI94" s="53">
        <f>AG94*AH94</f>
        <v>0</v>
      </c>
      <c r="AJ94" s="17"/>
      <c r="AK94" s="22"/>
    </row>
    <row r="95" spans="1:37" x14ac:dyDescent="0.25">
      <c r="A95" s="35" t="s">
        <v>10</v>
      </c>
      <c r="B95" s="49">
        <f t="shared" ref="B95:E95" si="48">IF(B86&lt;$D$7,0,B86-$D$7)+IF(B87&lt;$D$7,0,B87-$D$7)+IF(B88&lt;$D$7,0,B88-$D$7)+IF(B89&lt;$D$7,0,B89-$D$7)+IF(B90&lt;$D$7,0,B90-$D$7)+IF(B91&lt;$D$7,0,B91-$D$7)+IF(B92&lt;$D$7,0,B92-$D$7)+IF(B93&lt;$D$7,0,B93-$D$7)</f>
        <v>0</v>
      </c>
      <c r="C95" s="49">
        <f t="shared" si="48"/>
        <v>0</v>
      </c>
      <c r="D95" s="49">
        <f t="shared" si="48"/>
        <v>0</v>
      </c>
      <c r="E95" s="49">
        <f t="shared" si="48"/>
        <v>0</v>
      </c>
      <c r="F95" s="129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1"/>
      <c r="V95" s="49">
        <f t="shared" ref="V95:Z95" si="49">IF(V86&lt;$D$7,0,V86-$D$7)+IF(V87&lt;$D$7,0,V87-$D$7)+IF(V88&lt;$D$7,0,V88-$D$7)+IF(V89&lt;$D$7,0,V89-$D$7)+IF(V90&lt;$D$7,0,V90-$D$7)+IF(V91&lt;$D$7,0,V91-$D$7)+IF(V92&lt;$D$7,0,V92-$D$7)+IF(V93&lt;$D$7,0,V93-$D$7)</f>
        <v>0</v>
      </c>
      <c r="W95" s="49">
        <f t="shared" si="49"/>
        <v>0</v>
      </c>
      <c r="X95" s="49">
        <f t="shared" si="49"/>
        <v>0</v>
      </c>
      <c r="Y95" s="49">
        <f t="shared" si="49"/>
        <v>0</v>
      </c>
      <c r="Z95" s="49">
        <f t="shared" si="49"/>
        <v>0</v>
      </c>
      <c r="AA95" s="19"/>
      <c r="AB95" s="19"/>
      <c r="AC95" s="49">
        <f t="shared" ref="AC95:AE95" si="50">IF(AC86&lt;$D$7,0,AC86-$D$7)+IF(AC87&lt;$D$7,0,AC87-$D$7)+IF(AC88&lt;$D$7,0,AC88-$D$7)+IF(AC89&lt;$D$7,0,AC89-$D$7)+IF(AC90&lt;$D$7,0,AC90-$D$7)+IF(AC91&lt;$D$7,0,AC91-$D$7)+IF(AC92&lt;$D$7,0,AC92-$D$7)+IF(AC93&lt;$D$7,0,AC93-$D$7)</f>
        <v>0</v>
      </c>
      <c r="AD95" s="49">
        <f t="shared" si="50"/>
        <v>0</v>
      </c>
      <c r="AE95" s="49">
        <f t="shared" si="50"/>
        <v>0</v>
      </c>
      <c r="AF95" s="19"/>
      <c r="AG95" s="51">
        <f>SUM(B95:AF95)</f>
        <v>0</v>
      </c>
      <c r="AH95" s="20">
        <v>10</v>
      </c>
      <c r="AI95" s="54">
        <f>AG95*AH95</f>
        <v>0</v>
      </c>
      <c r="AJ95" s="55">
        <f>SUM(AI94:AI95)</f>
        <v>0</v>
      </c>
      <c r="AK95" s="22"/>
    </row>
    <row r="96" spans="1:37" x14ac:dyDescent="0.25">
      <c r="A96" s="91" t="s">
        <v>14</v>
      </c>
      <c r="B96" s="91">
        <v>1</v>
      </c>
      <c r="C96" s="91">
        <v>2</v>
      </c>
      <c r="D96" s="91">
        <v>3</v>
      </c>
      <c r="E96" s="91">
        <v>4</v>
      </c>
      <c r="F96" s="91">
        <v>5</v>
      </c>
      <c r="G96" s="91">
        <v>6</v>
      </c>
      <c r="H96" s="91">
        <v>7</v>
      </c>
      <c r="I96" s="91">
        <v>8</v>
      </c>
      <c r="J96" s="91">
        <v>9</v>
      </c>
      <c r="K96" s="91">
        <v>10</v>
      </c>
      <c r="L96" s="91">
        <v>11</v>
      </c>
      <c r="M96" s="91">
        <v>12</v>
      </c>
      <c r="N96" s="91">
        <v>13</v>
      </c>
      <c r="O96" s="91">
        <v>14</v>
      </c>
      <c r="P96" s="91">
        <v>15</v>
      </c>
      <c r="Q96" s="91">
        <v>16</v>
      </c>
      <c r="R96" s="91">
        <v>17</v>
      </c>
      <c r="S96" s="91">
        <v>18</v>
      </c>
      <c r="T96" s="91">
        <v>19</v>
      </c>
      <c r="U96" s="91">
        <v>20</v>
      </c>
      <c r="V96" s="91">
        <v>21</v>
      </c>
      <c r="W96" s="91">
        <v>22</v>
      </c>
      <c r="X96" s="91">
        <v>23</v>
      </c>
      <c r="Y96" s="91">
        <v>24</v>
      </c>
      <c r="Z96" s="91">
        <v>25</v>
      </c>
      <c r="AA96" s="91">
        <v>26</v>
      </c>
      <c r="AB96" s="91">
        <v>27</v>
      </c>
      <c r="AC96" s="91">
        <v>28</v>
      </c>
      <c r="AD96" s="91">
        <v>29</v>
      </c>
      <c r="AE96" s="91">
        <v>30</v>
      </c>
      <c r="AF96" s="91">
        <v>31</v>
      </c>
      <c r="AG96" s="22"/>
      <c r="AH96" s="22"/>
      <c r="AI96" s="22"/>
      <c r="AJ96" s="23"/>
      <c r="AK96" s="22"/>
    </row>
    <row r="97" spans="1:37" x14ac:dyDescent="0.25">
      <c r="A97" s="32">
        <v>0</v>
      </c>
      <c r="B97" s="8"/>
      <c r="C97" s="8"/>
      <c r="D97" s="19"/>
      <c r="E97" s="19"/>
      <c r="F97" s="8"/>
      <c r="G97" s="8"/>
      <c r="H97" s="8"/>
      <c r="I97" s="8"/>
      <c r="J97" s="8"/>
      <c r="K97" s="19"/>
      <c r="L97" s="19"/>
      <c r="M97" s="8"/>
      <c r="N97" s="8"/>
      <c r="O97" s="8"/>
      <c r="P97" s="8"/>
      <c r="Q97" s="8"/>
      <c r="R97" s="19"/>
      <c r="S97" s="19"/>
      <c r="T97" s="8"/>
      <c r="U97" s="8"/>
      <c r="V97" s="8"/>
      <c r="W97" s="8"/>
      <c r="X97" s="8"/>
      <c r="Y97" s="19"/>
      <c r="Z97" s="19"/>
      <c r="AA97" s="132" t="s">
        <v>42</v>
      </c>
      <c r="AB97" s="8"/>
      <c r="AC97" s="8"/>
      <c r="AD97" s="8"/>
      <c r="AE97" s="8"/>
      <c r="AF97" s="19"/>
      <c r="AG97" s="22"/>
      <c r="AH97" s="22"/>
      <c r="AI97" s="22"/>
      <c r="AJ97" s="23"/>
      <c r="AK97" s="22"/>
    </row>
    <row r="98" spans="1:37" x14ac:dyDescent="0.25">
      <c r="A98" s="32">
        <v>1</v>
      </c>
      <c r="B98" s="8"/>
      <c r="C98" s="8"/>
      <c r="D98" s="19"/>
      <c r="E98" s="19"/>
      <c r="F98" s="8"/>
      <c r="G98" s="8"/>
      <c r="H98" s="8"/>
      <c r="I98" s="8"/>
      <c r="J98" s="8"/>
      <c r="K98" s="19"/>
      <c r="L98" s="19"/>
      <c r="M98" s="8"/>
      <c r="N98" s="8"/>
      <c r="O98" s="8"/>
      <c r="P98" s="8"/>
      <c r="Q98" s="8"/>
      <c r="R98" s="19"/>
      <c r="S98" s="19"/>
      <c r="T98" s="8"/>
      <c r="U98" s="8"/>
      <c r="V98" s="8"/>
      <c r="W98" s="8"/>
      <c r="X98" s="8"/>
      <c r="Y98" s="19"/>
      <c r="Z98" s="19"/>
      <c r="AA98" s="133"/>
      <c r="AB98" s="8"/>
      <c r="AC98" s="8"/>
      <c r="AD98" s="8"/>
      <c r="AE98" s="8"/>
      <c r="AF98" s="19"/>
      <c r="AG98" s="22"/>
      <c r="AH98" s="22"/>
      <c r="AI98" s="22"/>
      <c r="AJ98" s="23"/>
      <c r="AK98" s="22"/>
    </row>
    <row r="99" spans="1:37" x14ac:dyDescent="0.25">
      <c r="A99" s="32">
        <v>2</v>
      </c>
      <c r="B99" s="8"/>
      <c r="C99" s="8"/>
      <c r="D99" s="19"/>
      <c r="E99" s="19"/>
      <c r="F99" s="8"/>
      <c r="G99" s="8"/>
      <c r="H99" s="8"/>
      <c r="I99" s="8"/>
      <c r="J99" s="8"/>
      <c r="K99" s="19"/>
      <c r="L99" s="19"/>
      <c r="M99" s="8"/>
      <c r="N99" s="8"/>
      <c r="O99" s="8"/>
      <c r="P99" s="8"/>
      <c r="Q99" s="8"/>
      <c r="R99" s="19"/>
      <c r="S99" s="19"/>
      <c r="T99" s="8"/>
      <c r="U99" s="8"/>
      <c r="V99" s="8"/>
      <c r="W99" s="8"/>
      <c r="X99" s="8"/>
      <c r="Y99" s="19"/>
      <c r="Z99" s="19"/>
      <c r="AA99" s="133"/>
      <c r="AB99" s="8"/>
      <c r="AC99" s="8"/>
      <c r="AD99" s="8"/>
      <c r="AE99" s="8"/>
      <c r="AF99" s="19"/>
      <c r="AG99" s="22"/>
      <c r="AH99" s="22"/>
      <c r="AI99" s="22"/>
      <c r="AJ99" s="23"/>
      <c r="AK99" s="22"/>
    </row>
    <row r="100" spans="1:37" x14ac:dyDescent="0.25">
      <c r="A100" s="32">
        <v>3</v>
      </c>
      <c r="B100" s="8"/>
      <c r="C100" s="8"/>
      <c r="D100" s="19"/>
      <c r="E100" s="19"/>
      <c r="F100" s="8"/>
      <c r="G100" s="8"/>
      <c r="H100" s="8"/>
      <c r="I100" s="8"/>
      <c r="J100" s="8"/>
      <c r="K100" s="19"/>
      <c r="L100" s="19"/>
      <c r="M100" s="8"/>
      <c r="N100" s="8"/>
      <c r="O100" s="8"/>
      <c r="P100" s="8"/>
      <c r="Q100" s="8"/>
      <c r="R100" s="19"/>
      <c r="S100" s="19"/>
      <c r="T100" s="8"/>
      <c r="U100" s="8"/>
      <c r="V100" s="8"/>
      <c r="W100" s="8"/>
      <c r="X100" s="8"/>
      <c r="Y100" s="19"/>
      <c r="Z100" s="19"/>
      <c r="AA100" s="133"/>
      <c r="AB100" s="8"/>
      <c r="AC100" s="8"/>
      <c r="AD100" s="8"/>
      <c r="AE100" s="8"/>
      <c r="AF100" s="19"/>
      <c r="AG100" s="22"/>
      <c r="AH100" s="22"/>
      <c r="AI100" s="22"/>
      <c r="AJ100" s="23"/>
      <c r="AK100" s="22"/>
    </row>
    <row r="101" spans="1:37" x14ac:dyDescent="0.25">
      <c r="A101" s="32">
        <v>4</v>
      </c>
      <c r="B101" s="8"/>
      <c r="C101" s="8"/>
      <c r="D101" s="19"/>
      <c r="E101" s="19"/>
      <c r="F101" s="8"/>
      <c r="G101" s="8"/>
      <c r="H101" s="8"/>
      <c r="I101" s="8"/>
      <c r="J101" s="8"/>
      <c r="K101" s="19"/>
      <c r="L101" s="19"/>
      <c r="M101" s="8"/>
      <c r="N101" s="8"/>
      <c r="O101" s="8"/>
      <c r="P101" s="8"/>
      <c r="Q101" s="8"/>
      <c r="R101" s="19"/>
      <c r="S101" s="19"/>
      <c r="T101" s="8"/>
      <c r="U101" s="8"/>
      <c r="V101" s="8"/>
      <c r="W101" s="8"/>
      <c r="X101" s="8"/>
      <c r="Y101" s="19"/>
      <c r="Z101" s="19"/>
      <c r="AA101" s="133"/>
      <c r="AB101" s="8"/>
      <c r="AC101" s="8"/>
      <c r="AD101" s="8"/>
      <c r="AE101" s="8"/>
      <c r="AF101" s="19"/>
      <c r="AG101" s="22"/>
      <c r="AH101" s="22"/>
      <c r="AI101" s="22"/>
      <c r="AJ101" s="23"/>
      <c r="AK101" s="22"/>
    </row>
    <row r="102" spans="1:37" x14ac:dyDescent="0.25">
      <c r="A102" s="32">
        <v>5</v>
      </c>
      <c r="B102" s="8"/>
      <c r="C102" s="8"/>
      <c r="D102" s="19"/>
      <c r="E102" s="19"/>
      <c r="F102" s="8"/>
      <c r="G102" s="8"/>
      <c r="H102" s="8"/>
      <c r="I102" s="8"/>
      <c r="J102" s="8"/>
      <c r="K102" s="19"/>
      <c r="L102" s="19"/>
      <c r="M102" s="8"/>
      <c r="N102" s="8"/>
      <c r="O102" s="8"/>
      <c r="P102" s="8"/>
      <c r="Q102" s="8"/>
      <c r="R102" s="19"/>
      <c r="S102" s="19"/>
      <c r="T102" s="8"/>
      <c r="U102" s="8"/>
      <c r="V102" s="8"/>
      <c r="W102" s="8"/>
      <c r="X102" s="8"/>
      <c r="Y102" s="19"/>
      <c r="Z102" s="19"/>
      <c r="AA102" s="133"/>
      <c r="AB102" s="8"/>
      <c r="AC102" s="8"/>
      <c r="AD102" s="8"/>
      <c r="AE102" s="8"/>
      <c r="AF102" s="19"/>
      <c r="AG102" s="22"/>
      <c r="AH102" s="22"/>
      <c r="AI102" s="22"/>
      <c r="AJ102" s="23"/>
      <c r="AK102" s="22"/>
    </row>
    <row r="103" spans="1:37" x14ac:dyDescent="0.25">
      <c r="A103" s="32">
        <v>6</v>
      </c>
      <c r="B103" s="8"/>
      <c r="C103" s="8"/>
      <c r="D103" s="19"/>
      <c r="E103" s="19"/>
      <c r="F103" s="8"/>
      <c r="G103" s="8"/>
      <c r="H103" s="8"/>
      <c r="I103" s="8"/>
      <c r="J103" s="8"/>
      <c r="K103" s="19"/>
      <c r="L103" s="19"/>
      <c r="M103" s="8"/>
      <c r="N103" s="8"/>
      <c r="O103" s="8"/>
      <c r="P103" s="8"/>
      <c r="Q103" s="8"/>
      <c r="R103" s="19"/>
      <c r="S103" s="19"/>
      <c r="T103" s="8"/>
      <c r="U103" s="8"/>
      <c r="V103" s="8"/>
      <c r="W103" s="8"/>
      <c r="X103" s="8"/>
      <c r="Y103" s="19"/>
      <c r="Z103" s="19"/>
      <c r="AA103" s="133"/>
      <c r="AB103" s="8"/>
      <c r="AC103" s="8"/>
      <c r="AD103" s="8"/>
      <c r="AE103" s="8"/>
      <c r="AF103" s="19"/>
      <c r="AG103" s="148" t="s">
        <v>72</v>
      </c>
      <c r="AH103" s="149"/>
      <c r="AI103" s="149"/>
      <c r="AJ103" s="149"/>
      <c r="AK103" s="22"/>
    </row>
    <row r="104" spans="1:37" ht="15.75" thickBot="1" x14ac:dyDescent="0.3">
      <c r="A104" s="93">
        <v>7</v>
      </c>
      <c r="B104" s="21"/>
      <c r="C104" s="21"/>
      <c r="D104" s="88"/>
      <c r="E104" s="88"/>
      <c r="F104" s="21"/>
      <c r="G104" s="21"/>
      <c r="H104" s="21"/>
      <c r="I104" s="21"/>
      <c r="J104" s="21"/>
      <c r="K104" s="88"/>
      <c r="L104" s="88"/>
      <c r="M104" s="21"/>
      <c r="N104" s="21"/>
      <c r="O104" s="21"/>
      <c r="P104" s="21"/>
      <c r="Q104" s="21"/>
      <c r="R104" s="88"/>
      <c r="S104" s="88"/>
      <c r="T104" s="21"/>
      <c r="U104" s="21"/>
      <c r="V104" s="21"/>
      <c r="W104" s="21"/>
      <c r="X104" s="21"/>
      <c r="Y104" s="88"/>
      <c r="Z104" s="88"/>
      <c r="AA104" s="134"/>
      <c r="AB104" s="21"/>
      <c r="AC104" s="21"/>
      <c r="AD104" s="21"/>
      <c r="AE104" s="21"/>
      <c r="AF104" s="88"/>
      <c r="AG104" s="89" t="s">
        <v>17</v>
      </c>
      <c r="AH104" s="89" t="s">
        <v>18</v>
      </c>
      <c r="AI104" s="89" t="s">
        <v>47</v>
      </c>
      <c r="AJ104" s="89" t="s">
        <v>19</v>
      </c>
      <c r="AK104" s="22"/>
    </row>
    <row r="105" spans="1:37" x14ac:dyDescent="0.25">
      <c r="A105" s="31" t="s">
        <v>9</v>
      </c>
      <c r="B105" s="52">
        <f t="shared" ref="B105:C105" si="51">IF(B97&lt;$D$6,0,IF(B97&gt;$D$7,3,B97-$D$6))+IF(B98&lt;$D$6,0,IF(B98&gt;$D$7,3,B98-$D$6))+IF(B99&lt;$D$6,0,IF(B99&gt;$D$7,3,B99-$D$6))+IF(B100&lt;$D$6,0,IF(B100&gt;$D$7,3,B100-$D$6))+IF(B101&lt;$D$6,0,IF(B101&gt;$D$7,3,B101-$D$6))+IF(B102&lt;$D$6,0,IF(B102&gt;$D$7,3,B102-$D$6))+IF(B103&lt;$D$6,0,IF(B103&gt;$D$7,3,B103-$D$6))+IF(B104&lt;$D$6,0,IF(B104&gt;$D$7,3,B104-$D$6))</f>
        <v>0</v>
      </c>
      <c r="C105" s="52">
        <f t="shared" si="51"/>
        <v>0</v>
      </c>
      <c r="D105" s="26"/>
      <c r="E105" s="26"/>
      <c r="F105" s="52">
        <f t="shared" ref="F105:J105" si="52">IF(F97&lt;$D$6,0,IF(F97&gt;$D$7,3,F97-$D$6))+IF(F98&lt;$D$6,0,IF(F98&gt;$D$7,3,F98-$D$6))+IF(F99&lt;$D$6,0,IF(F99&gt;$D$7,3,F99-$D$6))+IF(F100&lt;$D$6,0,IF(F100&gt;$D$7,3,F100-$D$6))+IF(F101&lt;$D$6,0,IF(F101&gt;$D$7,3,F101-$D$6))+IF(F102&lt;$D$6,0,IF(F102&gt;$D$7,3,F102-$D$6))+IF(F103&lt;$D$6,0,IF(F103&gt;$D$7,3,F103-$D$6))+IF(F104&lt;$D$6,0,IF(F104&gt;$D$7,3,F104-$D$6))</f>
        <v>0</v>
      </c>
      <c r="G105" s="52">
        <f t="shared" si="52"/>
        <v>0</v>
      </c>
      <c r="H105" s="52">
        <f t="shared" si="52"/>
        <v>0</v>
      </c>
      <c r="I105" s="52">
        <f t="shared" si="52"/>
        <v>0</v>
      </c>
      <c r="J105" s="52">
        <f t="shared" si="52"/>
        <v>0</v>
      </c>
      <c r="K105" s="26"/>
      <c r="L105" s="26"/>
      <c r="M105" s="52">
        <f t="shared" ref="M105:Q105" si="53">IF(M97&lt;$D$6,0,IF(M97&gt;$D$7,3,M97-$D$6))+IF(M98&lt;$D$6,0,IF(M98&gt;$D$7,3,M98-$D$6))+IF(M99&lt;$D$6,0,IF(M99&gt;$D$7,3,M99-$D$6))+IF(M100&lt;$D$6,0,IF(M100&gt;$D$7,3,M100-$D$6))+IF(M101&lt;$D$6,0,IF(M101&gt;$D$7,3,M101-$D$6))+IF(M102&lt;$D$6,0,IF(M102&gt;$D$7,3,M102-$D$6))+IF(M103&lt;$D$6,0,IF(M103&gt;$D$7,3,M103-$D$6))+IF(M104&lt;$D$6,0,IF(M104&gt;$D$7,3,M104-$D$6))</f>
        <v>0</v>
      </c>
      <c r="N105" s="52">
        <f t="shared" si="53"/>
        <v>0</v>
      </c>
      <c r="O105" s="52">
        <f t="shared" si="53"/>
        <v>0</v>
      </c>
      <c r="P105" s="52">
        <f t="shared" si="53"/>
        <v>0</v>
      </c>
      <c r="Q105" s="52">
        <f t="shared" si="53"/>
        <v>0</v>
      </c>
      <c r="R105" s="26"/>
      <c r="S105" s="26"/>
      <c r="T105" s="52">
        <f t="shared" ref="T105:X105" si="54">IF(T97&lt;$D$6,0,IF(T97&gt;$D$7,3,T97-$D$6))+IF(T98&lt;$D$6,0,IF(T98&gt;$D$7,3,T98-$D$6))+IF(T99&lt;$D$6,0,IF(T99&gt;$D$7,3,T99-$D$6))+IF(T100&lt;$D$6,0,IF(T100&gt;$D$7,3,T100-$D$6))+IF(T101&lt;$D$6,0,IF(T101&gt;$D$7,3,T101-$D$6))+IF(T102&lt;$D$6,0,IF(T102&gt;$D$7,3,T102-$D$6))+IF(T103&lt;$D$6,0,IF(T103&gt;$D$7,3,T103-$D$6))+IF(T104&lt;$D$6,0,IF(T104&gt;$D$7,3,T104-$D$6))</f>
        <v>0</v>
      </c>
      <c r="U105" s="52">
        <f t="shared" si="54"/>
        <v>0</v>
      </c>
      <c r="V105" s="52">
        <f t="shared" si="54"/>
        <v>0</v>
      </c>
      <c r="W105" s="52">
        <f t="shared" si="54"/>
        <v>0</v>
      </c>
      <c r="X105" s="52">
        <f t="shared" si="54"/>
        <v>0</v>
      </c>
      <c r="Y105" s="26"/>
      <c r="Z105" s="26"/>
      <c r="AA105" s="26"/>
      <c r="AB105" s="52">
        <f t="shared" ref="AB105:AE105" si="55">IF(AB97&lt;$D$6,0,IF(AB97&gt;$D$7,3,AB97-$D$6))+IF(AB98&lt;$D$6,0,IF(AB98&gt;$D$7,3,AB98-$D$6))+IF(AB99&lt;$D$6,0,IF(AB99&gt;$D$7,3,AB99-$D$6))+IF(AB100&lt;$D$6,0,IF(AB100&gt;$D$7,3,AB100-$D$6))+IF(AB101&lt;$D$6,0,IF(AB101&gt;$D$7,3,AB101-$D$6))+IF(AB102&lt;$D$6,0,IF(AB102&gt;$D$7,3,AB102-$D$6))+IF(AB103&lt;$D$6,0,IF(AB103&gt;$D$7,3,AB103-$D$6))+IF(AB104&lt;$D$6,0,IF(AB104&gt;$D$7,3,AB104-$D$6))</f>
        <v>0</v>
      </c>
      <c r="AC105" s="52">
        <f t="shared" si="55"/>
        <v>0</v>
      </c>
      <c r="AD105" s="52">
        <f t="shared" si="55"/>
        <v>0</v>
      </c>
      <c r="AE105" s="52">
        <f t="shared" si="55"/>
        <v>0</v>
      </c>
      <c r="AF105" s="26"/>
      <c r="AG105">
        <f>SUM(B105:AF105)</f>
        <v>0</v>
      </c>
      <c r="AH105" s="16">
        <v>5</v>
      </c>
      <c r="AI105" s="53">
        <f>AG105*AH105</f>
        <v>0</v>
      </c>
      <c r="AJ105" s="17"/>
      <c r="AK105" s="22"/>
    </row>
    <row r="106" spans="1:37" x14ac:dyDescent="0.25">
      <c r="A106" s="32" t="s">
        <v>10</v>
      </c>
      <c r="B106" s="49">
        <f t="shared" ref="B106:C106" si="56">IF(B97&lt;$D$7,0,B97-$D$7)+IF(B98&lt;$D$7,0,B98-$D$7)+IF(B99&lt;$D$7,0,B99-$D$7)+IF(B100&lt;$D$7,0,B100-$D$7)+IF(B101&lt;$D$7,0,B101-$D$7)+IF(B102&lt;$D$7,0,B102-$D$7)+IF(B103&lt;$D$7,0,B103-$D$7)+IF(B104&lt;$D$7,0,B104-$D$7)</f>
        <v>0</v>
      </c>
      <c r="C106" s="49">
        <f t="shared" si="56"/>
        <v>0</v>
      </c>
      <c r="D106" s="19"/>
      <c r="E106" s="19"/>
      <c r="F106" s="49">
        <f t="shared" ref="F106:J106" si="57">IF(F97&lt;$D$7,0,F97-$D$7)+IF(F98&lt;$D$7,0,F98-$D$7)+IF(F99&lt;$D$7,0,F99-$D$7)+IF(F100&lt;$D$7,0,F100-$D$7)+IF(F101&lt;$D$7,0,F101-$D$7)+IF(F102&lt;$D$7,0,F102-$D$7)+IF(F103&lt;$D$7,0,F103-$D$7)+IF(F104&lt;$D$7,0,F104-$D$7)</f>
        <v>0</v>
      </c>
      <c r="G106" s="49">
        <f t="shared" si="57"/>
        <v>0</v>
      </c>
      <c r="H106" s="49">
        <f t="shared" si="57"/>
        <v>0</v>
      </c>
      <c r="I106" s="49">
        <f t="shared" si="57"/>
        <v>0</v>
      </c>
      <c r="J106" s="49">
        <f t="shared" si="57"/>
        <v>0</v>
      </c>
      <c r="K106" s="19"/>
      <c r="L106" s="19"/>
      <c r="M106" s="49">
        <f t="shared" ref="M106:Q106" si="58">IF(M97&lt;$D$7,0,M97-$D$7)+IF(M98&lt;$D$7,0,M98-$D$7)+IF(M99&lt;$D$7,0,M99-$D$7)+IF(M100&lt;$D$7,0,M100-$D$7)+IF(M101&lt;$D$7,0,M101-$D$7)+IF(M102&lt;$D$7,0,M102-$D$7)+IF(M103&lt;$D$7,0,M103-$D$7)+IF(M104&lt;$D$7,0,M104-$D$7)</f>
        <v>0</v>
      </c>
      <c r="N106" s="49">
        <f t="shared" si="58"/>
        <v>0</v>
      </c>
      <c r="O106" s="49">
        <f t="shared" si="58"/>
        <v>0</v>
      </c>
      <c r="P106" s="49">
        <f t="shared" si="58"/>
        <v>0</v>
      </c>
      <c r="Q106" s="49">
        <f t="shared" si="58"/>
        <v>0</v>
      </c>
      <c r="R106" s="19"/>
      <c r="S106" s="19"/>
      <c r="T106" s="49">
        <f t="shared" ref="T106:X106" si="59">IF(T97&lt;$D$7,0,T97-$D$7)+IF(T98&lt;$D$7,0,T98-$D$7)+IF(T99&lt;$D$7,0,T99-$D$7)+IF(T100&lt;$D$7,0,T100-$D$7)+IF(T101&lt;$D$7,0,T101-$D$7)+IF(T102&lt;$D$7,0,T102-$D$7)+IF(T103&lt;$D$7,0,T103-$D$7)+IF(T104&lt;$D$7,0,T104-$D$7)</f>
        <v>0</v>
      </c>
      <c r="U106" s="49">
        <f t="shared" si="59"/>
        <v>0</v>
      </c>
      <c r="V106" s="49">
        <f t="shared" si="59"/>
        <v>0</v>
      </c>
      <c r="W106" s="49">
        <f t="shared" si="59"/>
        <v>0</v>
      </c>
      <c r="X106" s="49">
        <f t="shared" si="59"/>
        <v>0</v>
      </c>
      <c r="Y106" s="19"/>
      <c r="Z106" s="19"/>
      <c r="AA106" s="19"/>
      <c r="AB106" s="49">
        <f t="shared" ref="AB106:AE106" si="60">IF(AB97&lt;$D$7,0,AB97-$D$7)+IF(AB98&lt;$D$7,0,AB98-$D$7)+IF(AB99&lt;$D$7,0,AB99-$D$7)+IF(AB100&lt;$D$7,0,AB100-$D$7)+IF(AB101&lt;$D$7,0,AB101-$D$7)+IF(AB102&lt;$D$7,0,AB102-$D$7)+IF(AB103&lt;$D$7,0,AB103-$D$7)+IF(AB104&lt;$D$7,0,AB104-$D$7)</f>
        <v>0</v>
      </c>
      <c r="AC106" s="49">
        <f t="shared" si="60"/>
        <v>0</v>
      </c>
      <c r="AD106" s="49">
        <f t="shared" si="60"/>
        <v>0</v>
      </c>
      <c r="AE106" s="49">
        <f t="shared" si="60"/>
        <v>0</v>
      </c>
      <c r="AF106" s="19"/>
      <c r="AG106" s="51">
        <f>SUM(B106:AF106)</f>
        <v>0</v>
      </c>
      <c r="AH106" s="20">
        <v>10</v>
      </c>
      <c r="AI106" s="54">
        <f>AG106*AH106</f>
        <v>0</v>
      </c>
      <c r="AJ106" s="55">
        <f>SUM(AI105:AI106)</f>
        <v>0</v>
      </c>
      <c r="AK106" s="22"/>
    </row>
    <row r="107" spans="1:37" x14ac:dyDescent="0.25">
      <c r="A107" s="94" t="s">
        <v>27</v>
      </c>
      <c r="B107" s="94">
        <v>1</v>
      </c>
      <c r="C107" s="94">
        <v>2</v>
      </c>
      <c r="D107" s="94">
        <v>3</v>
      </c>
      <c r="E107" s="94">
        <v>4</v>
      </c>
      <c r="F107" s="94">
        <v>5</v>
      </c>
      <c r="G107" s="94">
        <v>6</v>
      </c>
      <c r="H107" s="94">
        <v>7</v>
      </c>
      <c r="I107" s="94">
        <v>8</v>
      </c>
      <c r="J107" s="94">
        <v>9</v>
      </c>
      <c r="K107" s="94">
        <v>10</v>
      </c>
      <c r="L107" s="94">
        <v>11</v>
      </c>
      <c r="M107" s="94">
        <v>12</v>
      </c>
      <c r="N107" s="94">
        <v>13</v>
      </c>
      <c r="O107" s="94">
        <v>14</v>
      </c>
      <c r="P107" s="94">
        <v>15</v>
      </c>
      <c r="Q107" s="94">
        <v>16</v>
      </c>
      <c r="R107" s="94">
        <v>17</v>
      </c>
      <c r="S107" s="94">
        <v>18</v>
      </c>
      <c r="T107" s="94">
        <v>19</v>
      </c>
      <c r="U107" s="94">
        <v>20</v>
      </c>
      <c r="V107" s="94">
        <v>21</v>
      </c>
      <c r="W107" s="94">
        <v>22</v>
      </c>
      <c r="X107" s="94">
        <v>23</v>
      </c>
      <c r="Y107" s="94">
        <v>24</v>
      </c>
      <c r="Z107" s="94">
        <v>25</v>
      </c>
      <c r="AA107" s="94">
        <v>26</v>
      </c>
      <c r="AB107" s="94">
        <v>27</v>
      </c>
      <c r="AC107" s="94">
        <v>28</v>
      </c>
      <c r="AD107" s="94">
        <v>29</v>
      </c>
      <c r="AE107" s="94">
        <v>30</v>
      </c>
      <c r="AF107" s="94">
        <v>31</v>
      </c>
      <c r="AG107" s="22"/>
      <c r="AH107" s="22"/>
      <c r="AI107" s="22"/>
      <c r="AJ107" s="23"/>
      <c r="AK107" s="22"/>
    </row>
    <row r="108" spans="1:37" x14ac:dyDescent="0.25">
      <c r="A108" s="30">
        <v>0</v>
      </c>
      <c r="B108" s="19"/>
      <c r="C108" s="8"/>
      <c r="D108" s="8"/>
      <c r="E108" s="8"/>
      <c r="F108" s="8"/>
      <c r="G108" s="8"/>
      <c r="H108" s="117" t="s">
        <v>38</v>
      </c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9"/>
      <c r="AG108" s="22"/>
      <c r="AH108" s="22"/>
      <c r="AI108" s="22"/>
      <c r="AJ108" s="23"/>
      <c r="AK108" s="22"/>
    </row>
    <row r="109" spans="1:37" x14ac:dyDescent="0.25">
      <c r="A109" s="30">
        <v>1</v>
      </c>
      <c r="B109" s="19"/>
      <c r="C109" s="8"/>
      <c r="D109" s="8"/>
      <c r="E109" s="8"/>
      <c r="F109" s="8"/>
      <c r="G109" s="8"/>
      <c r="H109" s="120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2"/>
      <c r="AG109" s="22"/>
      <c r="AH109" s="22"/>
      <c r="AI109" s="22"/>
      <c r="AJ109" s="23"/>
      <c r="AK109" s="22"/>
    </row>
    <row r="110" spans="1:37" x14ac:dyDescent="0.25">
      <c r="A110" s="30">
        <v>2</v>
      </c>
      <c r="B110" s="19"/>
      <c r="C110" s="8"/>
      <c r="D110" s="8"/>
      <c r="E110" s="8"/>
      <c r="F110" s="8"/>
      <c r="G110" s="8"/>
      <c r="H110" s="120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2"/>
      <c r="AG110" s="22"/>
      <c r="AH110" s="22"/>
      <c r="AI110" s="22"/>
      <c r="AJ110" s="23"/>
      <c r="AK110" s="22"/>
    </row>
    <row r="111" spans="1:37" x14ac:dyDescent="0.25">
      <c r="A111" s="30">
        <v>3</v>
      </c>
      <c r="B111" s="19"/>
      <c r="C111" s="8"/>
      <c r="D111" s="8"/>
      <c r="E111" s="8"/>
      <c r="F111" s="8"/>
      <c r="G111" s="8"/>
      <c r="H111" s="120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2"/>
      <c r="AG111" s="22"/>
      <c r="AH111" s="22"/>
      <c r="AI111" s="22"/>
      <c r="AJ111" s="23"/>
      <c r="AK111" s="22"/>
    </row>
    <row r="112" spans="1:37" x14ac:dyDescent="0.25">
      <c r="A112" s="30">
        <v>4</v>
      </c>
      <c r="B112" s="19"/>
      <c r="C112" s="8"/>
      <c r="D112" s="8"/>
      <c r="E112" s="8"/>
      <c r="F112" s="8"/>
      <c r="G112" s="8"/>
      <c r="H112" s="120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2"/>
      <c r="AG112" s="22"/>
      <c r="AH112" s="22"/>
      <c r="AI112" s="22"/>
      <c r="AJ112" s="23"/>
      <c r="AK112" s="22"/>
    </row>
    <row r="113" spans="1:37" x14ac:dyDescent="0.25">
      <c r="A113" s="30">
        <v>5</v>
      </c>
      <c r="B113" s="19"/>
      <c r="C113" s="8"/>
      <c r="D113" s="8"/>
      <c r="E113" s="8"/>
      <c r="F113" s="8"/>
      <c r="G113" s="8"/>
      <c r="H113" s="120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2"/>
      <c r="AG113" s="22"/>
      <c r="AH113" s="22"/>
      <c r="AI113" s="22"/>
      <c r="AJ113" s="23"/>
      <c r="AK113" s="22"/>
    </row>
    <row r="114" spans="1:37" x14ac:dyDescent="0.25">
      <c r="A114" s="30">
        <v>6</v>
      </c>
      <c r="B114" s="19"/>
      <c r="C114" s="8"/>
      <c r="D114" s="8"/>
      <c r="E114" s="8"/>
      <c r="F114" s="8"/>
      <c r="G114" s="8"/>
      <c r="H114" s="120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2"/>
      <c r="AG114" s="144" t="s">
        <v>73</v>
      </c>
      <c r="AH114" s="145"/>
      <c r="AI114" s="145"/>
      <c r="AJ114" s="145"/>
      <c r="AK114" s="22"/>
    </row>
    <row r="115" spans="1:37" ht="15.75" thickBot="1" x14ac:dyDescent="0.3">
      <c r="A115" s="87">
        <v>7</v>
      </c>
      <c r="B115" s="88"/>
      <c r="C115" s="21"/>
      <c r="D115" s="21"/>
      <c r="E115" s="21"/>
      <c r="F115" s="21"/>
      <c r="G115" s="21"/>
      <c r="H115" s="123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5"/>
      <c r="AG115" s="89" t="s">
        <v>17</v>
      </c>
      <c r="AH115" s="89" t="s">
        <v>18</v>
      </c>
      <c r="AI115" s="89" t="s">
        <v>47</v>
      </c>
      <c r="AJ115" s="89" t="s">
        <v>19</v>
      </c>
      <c r="AK115" s="22"/>
    </row>
    <row r="116" spans="1:37" x14ac:dyDescent="0.25">
      <c r="A116" s="29" t="s">
        <v>9</v>
      </c>
      <c r="B116" s="26"/>
      <c r="C116" s="52">
        <f t="shared" ref="C116:G116" si="61">IF(C108&lt;$D$6,0,IF(C108&gt;$D$7,3,C108-$D$6))+IF(C109&lt;$D$6,0,IF(C109&gt;$D$7,3,C109-$D$6))+IF(C110&lt;$D$6,0,IF(C110&gt;$D$7,3,C110-$D$6))+IF(C111&lt;$D$6,0,IF(C111&gt;$D$7,3,C111-$D$6))+IF(C112&lt;$D$6,0,IF(C112&gt;$D$7,3,C112-$D$6))+IF(C113&lt;$D$6,0,IF(C113&gt;$D$7,3,C113-$D$6))+IF(C114&lt;$D$6,0,IF(C114&gt;$D$7,3,C114-$D$6))+IF(C115&lt;$D$6,0,IF(C115&gt;$D$7,3,C115-$D$6))</f>
        <v>0</v>
      </c>
      <c r="D116" s="52">
        <f t="shared" si="61"/>
        <v>0</v>
      </c>
      <c r="E116" s="52">
        <f t="shared" si="61"/>
        <v>0</v>
      </c>
      <c r="F116" s="52">
        <f t="shared" si="61"/>
        <v>0</v>
      </c>
      <c r="G116" s="52">
        <f t="shared" si="61"/>
        <v>0</v>
      </c>
      <c r="H116" s="126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8"/>
      <c r="AG116">
        <f>SUM(B116:AF116)</f>
        <v>0</v>
      </c>
      <c r="AH116" s="16">
        <v>5</v>
      </c>
      <c r="AI116" s="53">
        <f>AG116*AH116</f>
        <v>0</v>
      </c>
      <c r="AJ116" s="17"/>
      <c r="AK116" s="22"/>
    </row>
    <row r="117" spans="1:37" x14ac:dyDescent="0.25">
      <c r="A117" s="30" t="s">
        <v>10</v>
      </c>
      <c r="B117" s="19"/>
      <c r="C117" s="49">
        <f t="shared" ref="C117:G117" si="62">IF(C108&lt;$D$7,0,C108-$D$7)+IF(C109&lt;$D$7,0,C109-$D$7)+IF(C110&lt;$D$7,0,C110-$D$7)+IF(C111&lt;$D$7,0,C111-$D$7)+IF(C112&lt;$D$7,0,C112-$D$7)+IF(C113&lt;$D$7,0,C113-$D$7)+IF(C114&lt;$D$7,0,C114-$D$7)+IF(C115&lt;$D$7,0,C115-$D$7)</f>
        <v>0</v>
      </c>
      <c r="D117" s="49">
        <f t="shared" si="62"/>
        <v>0</v>
      </c>
      <c r="E117" s="49">
        <f t="shared" si="62"/>
        <v>0</v>
      </c>
      <c r="F117" s="49">
        <f t="shared" si="62"/>
        <v>0</v>
      </c>
      <c r="G117" s="49">
        <f t="shared" si="62"/>
        <v>0</v>
      </c>
      <c r="H117" s="129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1"/>
      <c r="AG117" s="51">
        <f>SUM(B117:AF117)</f>
        <v>0</v>
      </c>
      <c r="AH117" s="20">
        <v>10</v>
      </c>
      <c r="AI117" s="54">
        <f>AG117*AH117</f>
        <v>0</v>
      </c>
      <c r="AJ117" s="55">
        <f>SUM(AI116:AI117)</f>
        <v>0</v>
      </c>
      <c r="AK117" s="22"/>
    </row>
    <row r="118" spans="1:3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3"/>
      <c r="AH118" s="36"/>
      <c r="AI118" s="22"/>
      <c r="AJ118" s="23"/>
      <c r="AK118" s="22"/>
    </row>
    <row r="123" spans="1:37" hidden="1" x14ac:dyDescent="0.25">
      <c r="A123" s="56" t="s">
        <v>29</v>
      </c>
      <c r="B123" s="56" t="s">
        <v>9</v>
      </c>
      <c r="C123" s="56" t="s">
        <v>10</v>
      </c>
    </row>
    <row r="124" spans="1:37" hidden="1" x14ac:dyDescent="0.25">
      <c r="A124" s="57" t="s">
        <v>31</v>
      </c>
      <c r="B124" s="49" t="s">
        <v>32</v>
      </c>
      <c r="C124" s="49" t="s">
        <v>32</v>
      </c>
    </row>
    <row r="125" spans="1:37" hidden="1" x14ac:dyDescent="0.25">
      <c r="A125" s="57" t="s">
        <v>2</v>
      </c>
      <c r="B125" s="49">
        <v>45</v>
      </c>
      <c r="C125" s="49">
        <v>48</v>
      </c>
    </row>
    <row r="126" spans="1:37" hidden="1" x14ac:dyDescent="0.25">
      <c r="A126" s="57" t="s">
        <v>3</v>
      </c>
      <c r="B126" s="49">
        <v>58</v>
      </c>
      <c r="C126" s="49">
        <v>61</v>
      </c>
    </row>
    <row r="127" spans="1:37" hidden="1" x14ac:dyDescent="0.25">
      <c r="A127" s="57" t="s">
        <v>4</v>
      </c>
      <c r="B127" s="49">
        <v>35</v>
      </c>
      <c r="C127" s="49">
        <v>38</v>
      </c>
    </row>
    <row r="128" spans="1:37" hidden="1" x14ac:dyDescent="0.25">
      <c r="A128" s="57" t="s">
        <v>5</v>
      </c>
      <c r="B128" s="49">
        <v>36</v>
      </c>
      <c r="C128" s="49">
        <v>39</v>
      </c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G81:AJ81"/>
    <mergeCell ref="AG92:AJ92"/>
    <mergeCell ref="AG103:AJ103"/>
    <mergeCell ref="AG114:AJ114"/>
    <mergeCell ref="AG15:AJ15"/>
    <mergeCell ref="AG26:AJ26"/>
    <mergeCell ref="AG37:AJ37"/>
    <mergeCell ref="AG48:AJ48"/>
    <mergeCell ref="AG70:AJ70"/>
    <mergeCell ref="AG59:AJ59"/>
    <mergeCell ref="B3:D3"/>
    <mergeCell ref="B4:D4"/>
    <mergeCell ref="B5:D5"/>
    <mergeCell ref="O20:O27"/>
    <mergeCell ref="L31:L38"/>
    <mergeCell ref="H108:AF115"/>
    <mergeCell ref="H116:AF117"/>
    <mergeCell ref="K7:M7"/>
    <mergeCell ref="B53:M60"/>
    <mergeCell ref="X39:AF40"/>
    <mergeCell ref="V42:AF49"/>
    <mergeCell ref="V50:AF51"/>
    <mergeCell ref="O64:O71"/>
    <mergeCell ref="R64:R71"/>
    <mergeCell ref="X31:AF38"/>
    <mergeCell ref="B61:M62"/>
    <mergeCell ref="U53:U60"/>
    <mergeCell ref="F86:U93"/>
    <mergeCell ref="F94:U95"/>
    <mergeCell ref="AA97:AA104"/>
  </mergeCells>
  <conditionalFormatting sqref="B3:D3">
    <cfRule type="cellIs" dxfId="3" priority="4" operator="equal">
      <formula>"Type name"</formula>
    </cfRule>
  </conditionalFormatting>
  <conditionalFormatting sqref="B4:D4">
    <cfRule type="cellIs" dxfId="2" priority="3" operator="equal">
      <formula>"Type site"</formula>
    </cfRule>
  </conditionalFormatting>
  <conditionalFormatting sqref="K7 N7:O7">
    <cfRule type="containsText" dxfId="1" priority="1" operator="containsText" text="Type name">
      <formula>NOT(ISERROR(SEARCH("Type name",K7)))</formula>
    </cfRule>
    <cfRule type="cellIs" dxfId="0" priority="2" operator="equal">
      <formula>""""""</formula>
    </cfRule>
  </conditionalFormatting>
  <dataValidations count="2">
    <dataValidation type="whole" operator="greaterThanOrEqual" allowBlank="1" showErrorMessage="1" error="Enter numbers only." sqref="V53:Z60 J9:N16 Q9:U16 X9:AB16 AE9:AE16 B20:E27 AB97:AE104 H20:L27 P20:S27 V20:Z27 B31:B38 E31:I38 AC20:AF27 M31:W38 C42:G49 J42:N49 Q42:U49 K64:N71 S64:V71 Y64:AC71 D75:H82 K75:O82 R75:V82 Y75:AC82 AF75:AF82 B86:E93 V86:Z93 AC86:AF93 B97:C104 F97:J104 M97:Q104 T97:X104 C108:G115 AB53:AF60 N53:T60 E9:G16" xr:uid="{F32406D7-6B14-4DA7-86A6-7B9515722C55}">
      <formula1>0</formula1>
    </dataValidation>
    <dataValidation operator="greaterThanOrEqual" allowBlank="1" showErrorMessage="1" error="Enter numbers only." sqref="B53:M60 U53:U60" xr:uid="{A1688253-FFDB-4A9C-96AD-C9540748041D}"/>
  </dataValidations>
  <pageMargins left="0.7" right="0.7" top="0.75" bottom="0.75" header="0.3" footer="0.3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HS-MS-PE</vt:lpstr>
      <vt:lpstr>ES</vt:lpstr>
      <vt:lpstr>TK-5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Umar, Yuki (yumar@psusd.us)</dc:creator>
  <cp:lastModifiedBy>Umar, Yuki (yumar@psusd.us)</cp:lastModifiedBy>
  <cp:lastPrinted>2024-05-21T21:18:45Z</cp:lastPrinted>
  <dcterms:created xsi:type="dcterms:W3CDTF">2024-04-23T21:34:38Z</dcterms:created>
  <dcterms:modified xsi:type="dcterms:W3CDTF">2024-12-12T16:05:11Z</dcterms:modified>
</cp:coreProperties>
</file>